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88" yWindow="84" windowWidth="13356" windowHeight="6264" activeTab="1"/>
  </bookViews>
  <sheets>
    <sheet name="本息1維C" sheetId="1" r:id="rId1"/>
    <sheet name="本息1維C (2)" sheetId="5" r:id="rId2"/>
    <sheet name="本息1維R" sheetId="2" r:id="rId3"/>
    <sheet name="本息2維-TInt" sheetId="3" r:id="rId4"/>
    <sheet name="本息2維-MPay" sheetId="4" r:id="rId5"/>
  </sheets>
  <externalReferences>
    <externalReference r:id="rId6"/>
  </externalReferences>
  <definedNames>
    <definedName name="每月現金流入">[1]銀行貸款分析!$B$6</definedName>
    <definedName name="每月還款金額_本金">[1]銀行貸款分析!$B$14</definedName>
    <definedName name="每月還款金額_本息">[1]銀行貸款分析!$B$10</definedName>
    <definedName name="首次還款日期">[1]銀行貸款分析!$B$7</definedName>
    <definedName name="第期的利息">[1]銀行貸款分析!$B$15</definedName>
    <definedName name="貸款利率">[1]銀行貸款分析!$B$3</definedName>
    <definedName name="銀行貸款金額">[1]銀行貸款分析!$B$2</definedName>
    <definedName name="還款年限_年數">[1]銀行貸款分析!$B$4</definedName>
    <definedName name="還款期限_月數">[1]銀行貸款分析!$B$5</definedName>
    <definedName name="攤銷表">[1]銀行貸款攤銷表!$A$5:$I$364</definedName>
  </definedNames>
  <calcPr calcId="145621"/>
</workbook>
</file>

<file path=xl/calcChain.xml><?xml version="1.0" encoding="utf-8"?>
<calcChain xmlns="http://schemas.openxmlformats.org/spreadsheetml/2006/main">
  <c r="A5" i="5" l="1"/>
  <c r="D4" i="5"/>
  <c r="C4" i="5"/>
  <c r="B4" i="5"/>
  <c r="D1" i="5"/>
  <c r="D2" i="5" s="1"/>
  <c r="B5" i="5" l="1"/>
  <c r="C5" i="5"/>
  <c r="D3" i="5"/>
  <c r="D5" i="5" s="1"/>
  <c r="D1" i="4"/>
  <c r="D2" i="4" s="1"/>
  <c r="D3" i="4" s="1"/>
  <c r="A4" i="3"/>
  <c r="D2" i="3"/>
  <c r="D3" i="3" s="1"/>
  <c r="A5" i="3" s="1"/>
  <c r="D1" i="3"/>
  <c r="A7" i="2"/>
  <c r="A6" i="2"/>
  <c r="A5" i="2"/>
  <c r="D1" i="2"/>
  <c r="D2" i="2" s="1"/>
  <c r="A5" i="1"/>
  <c r="D4" i="1"/>
  <c r="C4" i="1"/>
  <c r="B4" i="1"/>
  <c r="D1" i="1"/>
  <c r="B5" i="1" s="1"/>
  <c r="A5" i="4" l="1"/>
  <c r="B6" i="2"/>
  <c r="D3" i="2"/>
  <c r="B7" i="2" s="1"/>
  <c r="D2" i="1"/>
  <c r="B5" i="2"/>
  <c r="D3" i="1" l="1"/>
  <c r="D5" i="1" s="1"/>
  <c r="C5" i="1"/>
</calcChain>
</file>

<file path=xl/sharedStrings.xml><?xml version="1.0" encoding="utf-8"?>
<sst xmlns="http://schemas.openxmlformats.org/spreadsheetml/2006/main" count="34" uniqueCount="9">
  <si>
    <t>貸款總額</t>
    <phoneticPr fontId="4" type="noConversion"/>
  </si>
  <si>
    <t>每月應繳金額</t>
    <phoneticPr fontId="4" type="noConversion"/>
  </si>
  <si>
    <t>貸款期限(月)</t>
    <phoneticPr fontId="4" type="noConversion"/>
  </si>
  <si>
    <t>總繳金額</t>
    <phoneticPr fontId="4" type="noConversion"/>
  </si>
  <si>
    <t>年利率</t>
    <phoneticPr fontId="4" type="noConversion"/>
  </si>
  <si>
    <t>總繳利息</t>
    <phoneticPr fontId="4" type="noConversion"/>
  </si>
  <si>
    <t>月數：</t>
    <phoneticPr fontId="4" type="noConversion"/>
  </si>
  <si>
    <t>(橫的月份、直的利息)</t>
    <phoneticPr fontId="4" type="noConversion"/>
  </si>
  <si>
    <t>每月應繳金額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</si>
</sst>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&quot;$&quot;* #,##0_-;\-&quot;$&quot;* #,##0_-;_-&quot;$&quot;* &quot;-&quot;_-;_-@_-"/>
    <numFmt numFmtId="177" formatCode="&quot;$&quot;#,##0.00;[Red]\-&quot;$&quot;#,##0.00"/>
    <numFmt numFmtId="178" formatCode="General&quot;月&quot;"/>
    <numFmt numFmtId="179" formatCode="#,##0_ ;[Red]\-#,##0\ "/>
  </numFmts>
  <fonts count="7" x14ac:knownFonts="1">
    <font>
      <sz val="12"/>
      <color theme="1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2"/>
      <color indexed="18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indexed="21"/>
      <name val="微軟正黑體"/>
      <family val="2"/>
      <charset val="136"/>
    </font>
    <font>
      <b/>
      <sz val="12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 indent="1"/>
    </xf>
    <xf numFmtId="176" fontId="2" fillId="0" borderId="2" xfId="1" applyNumberFormat="1" applyFont="1" applyFill="1" applyBorder="1">
      <alignment vertical="center"/>
    </xf>
    <xf numFmtId="0" fontId="5" fillId="0" borderId="3" xfId="1" applyFont="1" applyFill="1" applyBorder="1" applyAlignment="1">
      <alignment horizontal="left" vertical="center" indent="1"/>
    </xf>
    <xf numFmtId="177" fontId="5" fillId="0" borderId="4" xfId="1" applyNumberFormat="1" applyFont="1" applyFill="1" applyBorder="1">
      <alignment vertical="center"/>
    </xf>
    <xf numFmtId="0" fontId="1" fillId="0" borderId="0" xfId="1">
      <alignment vertical="center"/>
    </xf>
    <xf numFmtId="0" fontId="2" fillId="0" borderId="5" xfId="1" applyFont="1" applyFill="1" applyBorder="1" applyAlignment="1">
      <alignment horizontal="left" vertical="center" indent="1"/>
    </xf>
    <xf numFmtId="178" fontId="2" fillId="0" borderId="6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left" vertical="center" indent="1"/>
    </xf>
    <xf numFmtId="176" fontId="5" fillId="0" borderId="2" xfId="1" applyNumberFormat="1" applyFont="1" applyFill="1" applyBorder="1">
      <alignment vertical="center"/>
    </xf>
    <xf numFmtId="0" fontId="2" fillId="0" borderId="7" xfId="1" applyFont="1" applyFill="1" applyBorder="1" applyAlignment="1">
      <alignment horizontal="left" vertical="center" indent="1"/>
    </xf>
    <xf numFmtId="10" fontId="2" fillId="0" borderId="8" xfId="1" applyNumberFormat="1" applyFont="1" applyFill="1" applyBorder="1">
      <alignment vertical="center"/>
    </xf>
    <xf numFmtId="0" fontId="5" fillId="0" borderId="7" xfId="1" applyFont="1" applyFill="1" applyBorder="1" applyAlignment="1">
      <alignment horizontal="left" vertical="center" indent="1"/>
    </xf>
    <xf numFmtId="176" fontId="5" fillId="0" borderId="8" xfId="1" applyNumberFormat="1" applyFont="1" applyFill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179" fontId="6" fillId="0" borderId="0" xfId="1" applyNumberFormat="1" applyFont="1">
      <alignment vertical="center"/>
    </xf>
    <xf numFmtId="10" fontId="6" fillId="0" borderId="0" xfId="1" applyNumberFormat="1" applyFont="1">
      <alignment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>
      <alignment vertical="center"/>
    </xf>
  </cellXfs>
  <cellStyles count="2">
    <cellStyle name="一般" xfId="0" builtinId="0"/>
    <cellStyle name="一般_991-excel-fin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219/financial-system/ch2/ch2-jo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銀行貸款分析"/>
      <sheetName val="銀行貸款攤銷表"/>
      <sheetName val="還款數及可支配金額分析圖"/>
      <sheetName val="本息1維C"/>
      <sheetName val="本息1維R"/>
      <sheetName val="本息2維"/>
    </sheetNames>
    <sheetDataSet>
      <sheetData sheetId="0">
        <row r="2">
          <cell r="B2">
            <v>1000000</v>
          </cell>
        </row>
        <row r="3">
          <cell r="B3">
            <v>0.03</v>
          </cell>
        </row>
        <row r="4">
          <cell r="B4">
            <v>10</v>
          </cell>
        </row>
        <row r="5">
          <cell r="B5">
            <v>120</v>
          </cell>
        </row>
        <row r="6">
          <cell r="B6">
            <v>20000</v>
          </cell>
        </row>
        <row r="7">
          <cell r="B7">
            <v>40544</v>
          </cell>
        </row>
        <row r="10">
          <cell r="B10">
            <v>9656.0744698389535</v>
          </cell>
        </row>
        <row r="14">
          <cell r="B14">
            <v>8333.3333333333339</v>
          </cell>
        </row>
        <row r="15">
          <cell r="B15">
            <v>20.833333333333474</v>
          </cell>
        </row>
      </sheetData>
      <sheetData sheetId="1">
        <row r="5">
          <cell r="A5">
            <v>1</v>
          </cell>
          <cell r="B5">
            <v>40544</v>
          </cell>
          <cell r="C5">
            <v>1000000</v>
          </cell>
          <cell r="D5">
            <v>2500</v>
          </cell>
          <cell r="E5">
            <v>1002500</v>
          </cell>
          <cell r="F5">
            <v>10833.333333333334</v>
          </cell>
          <cell r="G5">
            <v>991666.66666666663</v>
          </cell>
          <cell r="H5">
            <v>2500</v>
          </cell>
          <cell r="I5">
            <v>9166.6666666666661</v>
          </cell>
        </row>
        <row r="6">
          <cell r="A6">
            <v>2</v>
          </cell>
          <cell r="B6">
            <v>40575</v>
          </cell>
          <cell r="C6">
            <v>991666.66666666663</v>
          </cell>
          <cell r="D6">
            <v>2479.1666666666665</v>
          </cell>
          <cell r="E6">
            <v>994145.83333333326</v>
          </cell>
          <cell r="F6">
            <v>10812.5</v>
          </cell>
          <cell r="G6">
            <v>983333.33333333326</v>
          </cell>
          <cell r="H6">
            <v>4979.1666666666661</v>
          </cell>
          <cell r="I6">
            <v>9187.5</v>
          </cell>
        </row>
        <row r="7">
          <cell r="A7">
            <v>3</v>
          </cell>
          <cell r="B7">
            <v>40603</v>
          </cell>
          <cell r="C7">
            <v>983333.33333333326</v>
          </cell>
          <cell r="D7">
            <v>2458.333333333333</v>
          </cell>
          <cell r="E7">
            <v>985791.66666666663</v>
          </cell>
          <cell r="F7">
            <v>10791.666666666668</v>
          </cell>
          <cell r="G7">
            <v>975000</v>
          </cell>
          <cell r="H7">
            <v>7437.4999999999991</v>
          </cell>
          <cell r="I7">
            <v>9208.3333333333321</v>
          </cell>
        </row>
        <row r="8">
          <cell r="A8">
            <v>4</v>
          </cell>
          <cell r="B8">
            <v>40634</v>
          </cell>
          <cell r="C8">
            <v>975000</v>
          </cell>
          <cell r="D8">
            <v>2437.5</v>
          </cell>
          <cell r="E8">
            <v>977437.5</v>
          </cell>
          <cell r="F8">
            <v>10770.833333333334</v>
          </cell>
          <cell r="G8">
            <v>966666.66666666663</v>
          </cell>
          <cell r="H8">
            <v>9875</v>
          </cell>
          <cell r="I8">
            <v>9229.1666666666661</v>
          </cell>
        </row>
        <row r="9">
          <cell r="A9">
            <v>5</v>
          </cell>
          <cell r="B9">
            <v>40664</v>
          </cell>
          <cell r="C9">
            <v>966666.66666666663</v>
          </cell>
          <cell r="D9">
            <v>2416.6666666666665</v>
          </cell>
          <cell r="E9">
            <v>969083.33333333326</v>
          </cell>
          <cell r="F9">
            <v>10750</v>
          </cell>
          <cell r="G9">
            <v>958333.33333333326</v>
          </cell>
          <cell r="H9">
            <v>12291.666666666666</v>
          </cell>
          <cell r="I9">
            <v>9250</v>
          </cell>
        </row>
        <row r="10">
          <cell r="A10">
            <v>6</v>
          </cell>
          <cell r="B10">
            <v>40695</v>
          </cell>
          <cell r="C10">
            <v>958333.33333333326</v>
          </cell>
          <cell r="D10">
            <v>2395.833333333333</v>
          </cell>
          <cell r="E10">
            <v>960729.16666666663</v>
          </cell>
          <cell r="F10">
            <v>10729.166666666668</v>
          </cell>
          <cell r="G10">
            <v>950000</v>
          </cell>
          <cell r="H10">
            <v>14687.5</v>
          </cell>
          <cell r="I10">
            <v>9270.8333333333321</v>
          </cell>
        </row>
        <row r="11">
          <cell r="A11">
            <v>7</v>
          </cell>
          <cell r="B11">
            <v>40725</v>
          </cell>
          <cell r="C11">
            <v>950000</v>
          </cell>
          <cell r="D11">
            <v>2375</v>
          </cell>
          <cell r="E11">
            <v>952375</v>
          </cell>
          <cell r="F11">
            <v>10708.333333333334</v>
          </cell>
          <cell r="G11">
            <v>941666.66666666663</v>
          </cell>
          <cell r="H11">
            <v>17062.5</v>
          </cell>
          <cell r="I11">
            <v>9291.6666666666661</v>
          </cell>
        </row>
        <row r="12">
          <cell r="A12">
            <v>8</v>
          </cell>
          <cell r="B12">
            <v>40756</v>
          </cell>
          <cell r="C12">
            <v>941666.66666666663</v>
          </cell>
          <cell r="D12">
            <v>2354.1666666666665</v>
          </cell>
          <cell r="E12">
            <v>944020.83333333326</v>
          </cell>
          <cell r="F12">
            <v>10687.5</v>
          </cell>
          <cell r="G12">
            <v>933333.33333333326</v>
          </cell>
          <cell r="H12">
            <v>19416.666666666668</v>
          </cell>
          <cell r="I12">
            <v>9312.5</v>
          </cell>
        </row>
        <row r="13">
          <cell r="A13">
            <v>9</v>
          </cell>
          <cell r="B13">
            <v>40787</v>
          </cell>
          <cell r="C13">
            <v>933333.33333333326</v>
          </cell>
          <cell r="D13">
            <v>2333.333333333333</v>
          </cell>
          <cell r="E13">
            <v>935666.66666666663</v>
          </cell>
          <cell r="F13">
            <v>10666.666666666668</v>
          </cell>
          <cell r="G13">
            <v>925000</v>
          </cell>
          <cell r="H13">
            <v>21750</v>
          </cell>
          <cell r="I13">
            <v>9333.3333333333321</v>
          </cell>
        </row>
        <row r="14">
          <cell r="A14">
            <v>10</v>
          </cell>
          <cell r="B14">
            <v>40817</v>
          </cell>
          <cell r="C14">
            <v>925000</v>
          </cell>
          <cell r="D14">
            <v>2312.5</v>
          </cell>
          <cell r="E14">
            <v>927312.5</v>
          </cell>
          <cell r="F14">
            <v>10645.833333333334</v>
          </cell>
          <cell r="G14">
            <v>916666.66666666663</v>
          </cell>
          <cell r="H14">
            <v>24062.5</v>
          </cell>
          <cell r="I14">
            <v>9354.1666666666661</v>
          </cell>
        </row>
        <row r="15">
          <cell r="A15">
            <v>11</v>
          </cell>
          <cell r="B15">
            <v>40848</v>
          </cell>
          <cell r="C15">
            <v>916666.66666666663</v>
          </cell>
          <cell r="D15">
            <v>2291.6666666666665</v>
          </cell>
          <cell r="E15">
            <v>918958.33333333326</v>
          </cell>
          <cell r="F15">
            <v>10625</v>
          </cell>
          <cell r="G15">
            <v>908333.33333333326</v>
          </cell>
          <cell r="H15">
            <v>26354.166666666668</v>
          </cell>
          <cell r="I15">
            <v>9375</v>
          </cell>
        </row>
        <row r="16">
          <cell r="A16">
            <v>12</v>
          </cell>
          <cell r="B16">
            <v>40878</v>
          </cell>
          <cell r="C16">
            <v>908333.33333333326</v>
          </cell>
          <cell r="D16">
            <v>2270.833333333333</v>
          </cell>
          <cell r="E16">
            <v>910604.16666666663</v>
          </cell>
          <cell r="F16">
            <v>10604.166666666668</v>
          </cell>
          <cell r="G16">
            <v>900000</v>
          </cell>
          <cell r="H16">
            <v>28625</v>
          </cell>
          <cell r="I16">
            <v>9395.8333333333321</v>
          </cell>
        </row>
        <row r="17">
          <cell r="A17">
            <v>13</v>
          </cell>
          <cell r="B17">
            <v>40909</v>
          </cell>
          <cell r="C17">
            <v>900000</v>
          </cell>
          <cell r="D17">
            <v>2250</v>
          </cell>
          <cell r="E17">
            <v>902250</v>
          </cell>
          <cell r="F17">
            <v>10583.333333333334</v>
          </cell>
          <cell r="G17">
            <v>891666.66666666663</v>
          </cell>
          <cell r="H17">
            <v>30875</v>
          </cell>
          <cell r="I17">
            <v>9416.6666666666661</v>
          </cell>
        </row>
        <row r="18">
          <cell r="A18">
            <v>14</v>
          </cell>
          <cell r="B18">
            <v>40940</v>
          </cell>
          <cell r="C18">
            <v>891666.66666666663</v>
          </cell>
          <cell r="D18">
            <v>2229.1666666666665</v>
          </cell>
          <cell r="E18">
            <v>893895.83333333326</v>
          </cell>
          <cell r="F18">
            <v>10562.5</v>
          </cell>
          <cell r="G18">
            <v>883333.33333333326</v>
          </cell>
          <cell r="H18">
            <v>33104.166666666664</v>
          </cell>
          <cell r="I18">
            <v>9437.5</v>
          </cell>
        </row>
        <row r="19">
          <cell r="A19">
            <v>15</v>
          </cell>
          <cell r="B19">
            <v>40969</v>
          </cell>
          <cell r="C19">
            <v>883333.33333333326</v>
          </cell>
          <cell r="D19">
            <v>2208.333333333333</v>
          </cell>
          <cell r="E19">
            <v>885541.66666666663</v>
          </cell>
          <cell r="F19">
            <v>10541.666666666668</v>
          </cell>
          <cell r="G19">
            <v>875000</v>
          </cell>
          <cell r="H19">
            <v>35312.5</v>
          </cell>
          <cell r="I19">
            <v>9458.3333333333321</v>
          </cell>
        </row>
        <row r="20">
          <cell r="A20">
            <v>16</v>
          </cell>
          <cell r="B20">
            <v>41000</v>
          </cell>
          <cell r="C20">
            <v>875000</v>
          </cell>
          <cell r="D20">
            <v>2187.5</v>
          </cell>
          <cell r="E20">
            <v>877187.5</v>
          </cell>
          <cell r="F20">
            <v>10520.833333333334</v>
          </cell>
          <cell r="G20">
            <v>866666.66666666663</v>
          </cell>
          <cell r="H20">
            <v>37500</v>
          </cell>
          <cell r="I20">
            <v>9479.1666666666661</v>
          </cell>
        </row>
        <row r="21">
          <cell r="A21">
            <v>17</v>
          </cell>
          <cell r="B21">
            <v>41030</v>
          </cell>
          <cell r="C21">
            <v>866666.66666666663</v>
          </cell>
          <cell r="D21">
            <v>2166.6666666666665</v>
          </cell>
          <cell r="E21">
            <v>868833.33333333326</v>
          </cell>
          <cell r="F21">
            <v>10500</v>
          </cell>
          <cell r="G21">
            <v>858333.33333333326</v>
          </cell>
          <cell r="H21">
            <v>39666.666666666664</v>
          </cell>
          <cell r="I21">
            <v>9500</v>
          </cell>
        </row>
        <row r="22">
          <cell r="A22">
            <v>18</v>
          </cell>
          <cell r="B22">
            <v>41061</v>
          </cell>
          <cell r="C22">
            <v>858333.33333333326</v>
          </cell>
          <cell r="D22">
            <v>2145.833333333333</v>
          </cell>
          <cell r="E22">
            <v>860479.16666666663</v>
          </cell>
          <cell r="F22">
            <v>10479.166666666668</v>
          </cell>
          <cell r="G22">
            <v>850000</v>
          </cell>
          <cell r="H22">
            <v>41812.5</v>
          </cell>
          <cell r="I22">
            <v>9520.8333333333321</v>
          </cell>
        </row>
        <row r="23">
          <cell r="A23">
            <v>19</v>
          </cell>
          <cell r="B23">
            <v>41091</v>
          </cell>
          <cell r="C23">
            <v>850000</v>
          </cell>
          <cell r="D23">
            <v>2125</v>
          </cell>
          <cell r="E23">
            <v>852125</v>
          </cell>
          <cell r="F23">
            <v>10458.333333333334</v>
          </cell>
          <cell r="G23">
            <v>841666.66666666663</v>
          </cell>
          <cell r="H23">
            <v>43937.5</v>
          </cell>
          <cell r="I23">
            <v>9541.6666666666661</v>
          </cell>
        </row>
        <row r="24">
          <cell r="A24">
            <v>20</v>
          </cell>
          <cell r="B24">
            <v>41122</v>
          </cell>
          <cell r="C24">
            <v>841666.66666666663</v>
          </cell>
          <cell r="D24">
            <v>2104.1666666666665</v>
          </cell>
          <cell r="E24">
            <v>843770.83333333326</v>
          </cell>
          <cell r="F24">
            <v>10437.5</v>
          </cell>
          <cell r="G24">
            <v>833333.33333333326</v>
          </cell>
          <cell r="H24">
            <v>46041.666666666664</v>
          </cell>
          <cell r="I24">
            <v>9562.5</v>
          </cell>
        </row>
        <row r="25">
          <cell r="A25">
            <v>21</v>
          </cell>
          <cell r="B25">
            <v>41153</v>
          </cell>
          <cell r="C25">
            <v>833333.33333333326</v>
          </cell>
          <cell r="D25">
            <v>2083.333333333333</v>
          </cell>
          <cell r="E25">
            <v>835416.66666666663</v>
          </cell>
          <cell r="F25">
            <v>10416.666666666668</v>
          </cell>
          <cell r="G25">
            <v>825000</v>
          </cell>
          <cell r="H25">
            <v>48125</v>
          </cell>
          <cell r="I25">
            <v>9583.3333333333321</v>
          </cell>
        </row>
        <row r="26">
          <cell r="A26">
            <v>22</v>
          </cell>
          <cell r="B26">
            <v>41183</v>
          </cell>
          <cell r="C26">
            <v>825000</v>
          </cell>
          <cell r="D26">
            <v>2062.5</v>
          </cell>
          <cell r="E26">
            <v>827062.5</v>
          </cell>
          <cell r="F26">
            <v>10395.833333333334</v>
          </cell>
          <cell r="G26">
            <v>816666.66666666663</v>
          </cell>
          <cell r="H26">
            <v>50187.5</v>
          </cell>
          <cell r="I26">
            <v>9604.1666666666661</v>
          </cell>
        </row>
        <row r="27">
          <cell r="A27">
            <v>23</v>
          </cell>
          <cell r="B27">
            <v>41214</v>
          </cell>
          <cell r="C27">
            <v>816666.66666666663</v>
          </cell>
          <cell r="D27">
            <v>2041.6666666666663</v>
          </cell>
          <cell r="E27">
            <v>818708.33333333326</v>
          </cell>
          <cell r="F27">
            <v>10375</v>
          </cell>
          <cell r="G27">
            <v>808333.33333333326</v>
          </cell>
          <cell r="H27">
            <v>52229.166666666664</v>
          </cell>
          <cell r="I27">
            <v>9625</v>
          </cell>
        </row>
        <row r="28">
          <cell r="A28">
            <v>24</v>
          </cell>
          <cell r="B28">
            <v>41244</v>
          </cell>
          <cell r="C28">
            <v>808333.33333333326</v>
          </cell>
          <cell r="D28">
            <v>2020.833333333333</v>
          </cell>
          <cell r="E28">
            <v>810354.16666666663</v>
          </cell>
          <cell r="F28">
            <v>10354.166666666668</v>
          </cell>
          <cell r="G28">
            <v>800000</v>
          </cell>
          <cell r="H28">
            <v>54250</v>
          </cell>
          <cell r="I28">
            <v>9645.8333333333321</v>
          </cell>
        </row>
        <row r="29">
          <cell r="A29">
            <v>25</v>
          </cell>
          <cell r="B29">
            <v>41275</v>
          </cell>
          <cell r="C29">
            <v>800000</v>
          </cell>
          <cell r="D29">
            <v>2000</v>
          </cell>
          <cell r="E29">
            <v>802000</v>
          </cell>
          <cell r="F29">
            <v>10333.333333333334</v>
          </cell>
          <cell r="G29">
            <v>791666.66666666663</v>
          </cell>
          <cell r="H29">
            <v>56250</v>
          </cell>
          <cell r="I29">
            <v>9666.6666666666661</v>
          </cell>
        </row>
        <row r="30">
          <cell r="A30">
            <v>26</v>
          </cell>
          <cell r="B30">
            <v>41306</v>
          </cell>
          <cell r="C30">
            <v>791666.66666666663</v>
          </cell>
          <cell r="D30">
            <v>1979.1666666666663</v>
          </cell>
          <cell r="E30">
            <v>793645.83333333326</v>
          </cell>
          <cell r="F30">
            <v>10312.5</v>
          </cell>
          <cell r="G30">
            <v>783333.33333333326</v>
          </cell>
          <cell r="H30">
            <v>58229.166666666664</v>
          </cell>
          <cell r="I30">
            <v>9687.5</v>
          </cell>
        </row>
        <row r="31">
          <cell r="A31">
            <v>27</v>
          </cell>
          <cell r="B31">
            <v>41334</v>
          </cell>
          <cell r="C31">
            <v>783333.33333333326</v>
          </cell>
          <cell r="D31">
            <v>1958.333333333333</v>
          </cell>
          <cell r="E31">
            <v>785291.66666666663</v>
          </cell>
          <cell r="F31">
            <v>10291.666666666668</v>
          </cell>
          <cell r="G31">
            <v>775000</v>
          </cell>
          <cell r="H31">
            <v>60187.5</v>
          </cell>
          <cell r="I31">
            <v>9708.3333333333321</v>
          </cell>
        </row>
        <row r="32">
          <cell r="A32">
            <v>28</v>
          </cell>
          <cell r="B32">
            <v>41365</v>
          </cell>
          <cell r="C32">
            <v>775000</v>
          </cell>
          <cell r="D32">
            <v>1937.5</v>
          </cell>
          <cell r="E32">
            <v>776937.5</v>
          </cell>
          <cell r="F32">
            <v>10270.833333333334</v>
          </cell>
          <cell r="G32">
            <v>766666.66666666663</v>
          </cell>
          <cell r="H32">
            <v>62125</v>
          </cell>
          <cell r="I32">
            <v>9729.1666666666661</v>
          </cell>
        </row>
        <row r="33">
          <cell r="A33">
            <v>29</v>
          </cell>
          <cell r="B33">
            <v>41395</v>
          </cell>
          <cell r="C33">
            <v>766666.66666666663</v>
          </cell>
          <cell r="D33">
            <v>1916.6666666666663</v>
          </cell>
          <cell r="E33">
            <v>768583.33333333326</v>
          </cell>
          <cell r="F33">
            <v>10250</v>
          </cell>
          <cell r="G33">
            <v>758333.33333333326</v>
          </cell>
          <cell r="H33">
            <v>64041.666666666664</v>
          </cell>
          <cell r="I33">
            <v>9750</v>
          </cell>
        </row>
        <row r="34">
          <cell r="A34">
            <v>30</v>
          </cell>
          <cell r="B34">
            <v>41426</v>
          </cell>
          <cell r="C34">
            <v>758333.33333333326</v>
          </cell>
          <cell r="D34">
            <v>1895.833333333333</v>
          </cell>
          <cell r="E34">
            <v>760229.16666666663</v>
          </cell>
          <cell r="F34">
            <v>10229.166666666668</v>
          </cell>
          <cell r="G34">
            <v>750000</v>
          </cell>
          <cell r="H34">
            <v>65937.5</v>
          </cell>
          <cell r="I34">
            <v>9770.8333333333321</v>
          </cell>
        </row>
        <row r="35">
          <cell r="A35">
            <v>31</v>
          </cell>
          <cell r="B35">
            <v>41456</v>
          </cell>
          <cell r="C35">
            <v>750000</v>
          </cell>
          <cell r="D35">
            <v>1875</v>
          </cell>
          <cell r="E35">
            <v>751875</v>
          </cell>
          <cell r="F35">
            <v>10208.333333333334</v>
          </cell>
          <cell r="G35">
            <v>741666.66666666663</v>
          </cell>
          <cell r="H35">
            <v>67812.5</v>
          </cell>
          <cell r="I35">
            <v>9791.6666666666661</v>
          </cell>
        </row>
        <row r="36">
          <cell r="A36">
            <v>32</v>
          </cell>
          <cell r="B36">
            <v>41487</v>
          </cell>
          <cell r="C36">
            <v>741666.66666666663</v>
          </cell>
          <cell r="D36">
            <v>1854.1666666666663</v>
          </cell>
          <cell r="E36">
            <v>743520.83333333326</v>
          </cell>
          <cell r="F36">
            <v>10187.5</v>
          </cell>
          <cell r="G36">
            <v>733333.33333333326</v>
          </cell>
          <cell r="H36">
            <v>69666.666666666672</v>
          </cell>
          <cell r="I36">
            <v>9812.5</v>
          </cell>
        </row>
        <row r="37">
          <cell r="A37">
            <v>33</v>
          </cell>
          <cell r="B37">
            <v>41518</v>
          </cell>
          <cell r="C37">
            <v>733333.33333333326</v>
          </cell>
          <cell r="D37">
            <v>1833.333333333333</v>
          </cell>
          <cell r="E37">
            <v>735166.66666666663</v>
          </cell>
          <cell r="F37">
            <v>10166.666666666668</v>
          </cell>
          <cell r="G37">
            <v>725000</v>
          </cell>
          <cell r="H37">
            <v>71500</v>
          </cell>
          <cell r="I37">
            <v>9833.3333333333321</v>
          </cell>
        </row>
        <row r="38">
          <cell r="A38">
            <v>34</v>
          </cell>
          <cell r="B38">
            <v>41548</v>
          </cell>
          <cell r="C38">
            <v>725000</v>
          </cell>
          <cell r="D38">
            <v>1812.5</v>
          </cell>
          <cell r="E38">
            <v>726812.5</v>
          </cell>
          <cell r="F38">
            <v>10145.833333333334</v>
          </cell>
          <cell r="G38">
            <v>716666.66666666663</v>
          </cell>
          <cell r="H38">
            <v>73312.5</v>
          </cell>
          <cell r="I38">
            <v>9854.1666666666661</v>
          </cell>
        </row>
        <row r="39">
          <cell r="A39">
            <v>35</v>
          </cell>
          <cell r="B39">
            <v>41579</v>
          </cell>
          <cell r="C39">
            <v>716666.66666666663</v>
          </cell>
          <cell r="D39">
            <v>1791.6666666666663</v>
          </cell>
          <cell r="E39">
            <v>718458.33333333326</v>
          </cell>
          <cell r="F39">
            <v>10125</v>
          </cell>
          <cell r="G39">
            <v>708333.33333333326</v>
          </cell>
          <cell r="H39">
            <v>75104.166666666672</v>
          </cell>
          <cell r="I39">
            <v>9875</v>
          </cell>
        </row>
        <row r="40">
          <cell r="A40">
            <v>36</v>
          </cell>
          <cell r="B40">
            <v>41609</v>
          </cell>
          <cell r="C40">
            <v>708333.33333333326</v>
          </cell>
          <cell r="D40">
            <v>1770.833333333333</v>
          </cell>
          <cell r="E40">
            <v>710104.16666666663</v>
          </cell>
          <cell r="F40">
            <v>10104.166666666668</v>
          </cell>
          <cell r="G40">
            <v>700000</v>
          </cell>
          <cell r="H40">
            <v>76875</v>
          </cell>
          <cell r="I40">
            <v>9895.8333333333321</v>
          </cell>
        </row>
        <row r="41">
          <cell r="A41">
            <v>37</v>
          </cell>
          <cell r="B41">
            <v>41640</v>
          </cell>
          <cell r="C41">
            <v>700000</v>
          </cell>
          <cell r="D41">
            <v>1750</v>
          </cell>
          <cell r="E41">
            <v>701750</v>
          </cell>
          <cell r="F41">
            <v>10083.333333333334</v>
          </cell>
          <cell r="G41">
            <v>691666.66666666663</v>
          </cell>
          <cell r="H41">
            <v>78625</v>
          </cell>
          <cell r="I41">
            <v>9916.6666666666661</v>
          </cell>
        </row>
        <row r="42">
          <cell r="A42">
            <v>38</v>
          </cell>
          <cell r="B42">
            <v>41671</v>
          </cell>
          <cell r="C42">
            <v>691666.66666666663</v>
          </cell>
          <cell r="D42">
            <v>1729.1666666666663</v>
          </cell>
          <cell r="E42">
            <v>693395.83333333326</v>
          </cell>
          <cell r="F42">
            <v>10062.5</v>
          </cell>
          <cell r="G42">
            <v>683333.33333333326</v>
          </cell>
          <cell r="H42">
            <v>80354.166666666672</v>
          </cell>
          <cell r="I42">
            <v>9937.5</v>
          </cell>
        </row>
        <row r="43">
          <cell r="A43">
            <v>39</v>
          </cell>
          <cell r="B43">
            <v>41699</v>
          </cell>
          <cell r="C43">
            <v>683333.33333333326</v>
          </cell>
          <cell r="D43">
            <v>1708.333333333333</v>
          </cell>
          <cell r="E43">
            <v>685041.66666666663</v>
          </cell>
          <cell r="F43">
            <v>10041.666666666668</v>
          </cell>
          <cell r="G43">
            <v>675000</v>
          </cell>
          <cell r="H43">
            <v>82062.5</v>
          </cell>
          <cell r="I43">
            <v>9958.3333333333321</v>
          </cell>
        </row>
        <row r="44">
          <cell r="A44">
            <v>40</v>
          </cell>
          <cell r="B44">
            <v>41730</v>
          </cell>
          <cell r="C44">
            <v>675000</v>
          </cell>
          <cell r="D44">
            <v>1687.5</v>
          </cell>
          <cell r="E44">
            <v>676687.5</v>
          </cell>
          <cell r="F44">
            <v>10020.833333333334</v>
          </cell>
          <cell r="G44">
            <v>666666.66666666663</v>
          </cell>
          <cell r="H44">
            <v>83750</v>
          </cell>
          <cell r="I44">
            <v>9979.1666666666661</v>
          </cell>
        </row>
        <row r="45">
          <cell r="A45">
            <v>41</v>
          </cell>
          <cell r="B45">
            <v>41760</v>
          </cell>
          <cell r="C45">
            <v>666666.66666666663</v>
          </cell>
          <cell r="D45">
            <v>1666.6666666666663</v>
          </cell>
          <cell r="E45">
            <v>668333.33333333326</v>
          </cell>
          <cell r="F45">
            <v>10000</v>
          </cell>
          <cell r="G45">
            <v>658333.33333333326</v>
          </cell>
          <cell r="H45">
            <v>85416.666666666672</v>
          </cell>
          <cell r="I45">
            <v>10000</v>
          </cell>
        </row>
        <row r="46">
          <cell r="A46">
            <v>42</v>
          </cell>
          <cell r="B46">
            <v>41791</v>
          </cell>
          <cell r="C46">
            <v>658333.33333333326</v>
          </cell>
          <cell r="D46">
            <v>1645.833333333333</v>
          </cell>
          <cell r="E46">
            <v>659979.16666666663</v>
          </cell>
          <cell r="F46">
            <v>9979.1666666666679</v>
          </cell>
          <cell r="G46">
            <v>650000</v>
          </cell>
          <cell r="H46">
            <v>87062.5</v>
          </cell>
          <cell r="I46">
            <v>10020.833333333332</v>
          </cell>
        </row>
        <row r="47">
          <cell r="A47">
            <v>43</v>
          </cell>
          <cell r="B47">
            <v>41821</v>
          </cell>
          <cell r="C47">
            <v>650000</v>
          </cell>
          <cell r="D47">
            <v>1625</v>
          </cell>
          <cell r="E47">
            <v>651625</v>
          </cell>
          <cell r="F47">
            <v>9958.3333333333339</v>
          </cell>
          <cell r="G47">
            <v>641666.66666666663</v>
          </cell>
          <cell r="H47">
            <v>88687.5</v>
          </cell>
          <cell r="I47">
            <v>10041.666666666666</v>
          </cell>
        </row>
        <row r="48">
          <cell r="A48">
            <v>44</v>
          </cell>
          <cell r="B48">
            <v>41852</v>
          </cell>
          <cell r="C48">
            <v>641666.66666666663</v>
          </cell>
          <cell r="D48">
            <v>1604.1666666666663</v>
          </cell>
          <cell r="E48">
            <v>643270.83333333326</v>
          </cell>
          <cell r="F48">
            <v>9937.5</v>
          </cell>
          <cell r="G48">
            <v>633333.33333333326</v>
          </cell>
          <cell r="H48">
            <v>90291.666666666672</v>
          </cell>
          <cell r="I48">
            <v>10062.5</v>
          </cell>
        </row>
        <row r="49">
          <cell r="A49">
            <v>45</v>
          </cell>
          <cell r="B49">
            <v>41883</v>
          </cell>
          <cell r="C49">
            <v>633333.33333333326</v>
          </cell>
          <cell r="D49">
            <v>1583.333333333333</v>
          </cell>
          <cell r="E49">
            <v>634916.66666666663</v>
          </cell>
          <cell r="F49">
            <v>9916.6666666666679</v>
          </cell>
          <cell r="G49">
            <v>625000</v>
          </cell>
          <cell r="H49">
            <v>91875</v>
          </cell>
          <cell r="I49">
            <v>10083.333333333332</v>
          </cell>
        </row>
        <row r="50">
          <cell r="A50">
            <v>46</v>
          </cell>
          <cell r="B50">
            <v>41913</v>
          </cell>
          <cell r="C50">
            <v>625000</v>
          </cell>
          <cell r="D50">
            <v>1562.5</v>
          </cell>
          <cell r="E50">
            <v>626562.5</v>
          </cell>
          <cell r="F50">
            <v>9895.8333333333339</v>
          </cell>
          <cell r="G50">
            <v>616666.66666666663</v>
          </cell>
          <cell r="H50">
            <v>93437.5</v>
          </cell>
          <cell r="I50">
            <v>10104.166666666666</v>
          </cell>
        </row>
        <row r="51">
          <cell r="A51">
            <v>47</v>
          </cell>
          <cell r="B51">
            <v>41944</v>
          </cell>
          <cell r="C51">
            <v>616666.66666666663</v>
          </cell>
          <cell r="D51">
            <v>1541.6666666666663</v>
          </cell>
          <cell r="E51">
            <v>618208.33333333326</v>
          </cell>
          <cell r="F51">
            <v>9875</v>
          </cell>
          <cell r="G51">
            <v>608333.33333333326</v>
          </cell>
          <cell r="H51">
            <v>94979.166666666672</v>
          </cell>
          <cell r="I51">
            <v>10125</v>
          </cell>
        </row>
        <row r="52">
          <cell r="A52">
            <v>48</v>
          </cell>
          <cell r="B52">
            <v>41974</v>
          </cell>
          <cell r="C52">
            <v>608333.33333333326</v>
          </cell>
          <cell r="D52">
            <v>1520.833333333333</v>
          </cell>
          <cell r="E52">
            <v>609854.16666666663</v>
          </cell>
          <cell r="F52">
            <v>9854.1666666666679</v>
          </cell>
          <cell r="G52">
            <v>600000</v>
          </cell>
          <cell r="H52">
            <v>96500</v>
          </cell>
          <cell r="I52">
            <v>10145.833333333332</v>
          </cell>
        </row>
        <row r="53">
          <cell r="A53">
            <v>49</v>
          </cell>
          <cell r="B53">
            <v>42005</v>
          </cell>
          <cell r="C53">
            <v>600000</v>
          </cell>
          <cell r="D53">
            <v>1500</v>
          </cell>
          <cell r="E53">
            <v>601500</v>
          </cell>
          <cell r="F53">
            <v>9833.3333333333339</v>
          </cell>
          <cell r="G53">
            <v>591666.66666666663</v>
          </cell>
          <cell r="H53">
            <v>98000</v>
          </cell>
          <cell r="I53">
            <v>10166.666666666666</v>
          </cell>
        </row>
        <row r="54">
          <cell r="A54">
            <v>50</v>
          </cell>
          <cell r="B54">
            <v>42036</v>
          </cell>
          <cell r="C54">
            <v>591666.66666666663</v>
          </cell>
          <cell r="D54">
            <v>1479.1666666666663</v>
          </cell>
          <cell r="E54">
            <v>593145.83333333326</v>
          </cell>
          <cell r="F54">
            <v>9812.5</v>
          </cell>
          <cell r="G54">
            <v>583333.33333333326</v>
          </cell>
          <cell r="H54">
            <v>99479.166666666672</v>
          </cell>
          <cell r="I54">
            <v>10187.5</v>
          </cell>
        </row>
        <row r="55">
          <cell r="A55">
            <v>51</v>
          </cell>
          <cell r="B55">
            <v>42064</v>
          </cell>
          <cell r="C55">
            <v>583333.33333333326</v>
          </cell>
          <cell r="D55">
            <v>1458.333333333333</v>
          </cell>
          <cell r="E55">
            <v>584791.66666666663</v>
          </cell>
          <cell r="F55">
            <v>9791.6666666666679</v>
          </cell>
          <cell r="G55">
            <v>575000</v>
          </cell>
          <cell r="H55">
            <v>100937.5</v>
          </cell>
          <cell r="I55">
            <v>10208.333333333332</v>
          </cell>
        </row>
        <row r="56">
          <cell r="A56">
            <v>52</v>
          </cell>
          <cell r="B56">
            <v>42095</v>
          </cell>
          <cell r="C56">
            <v>575000</v>
          </cell>
          <cell r="D56">
            <v>1437.5</v>
          </cell>
          <cell r="E56">
            <v>576437.5</v>
          </cell>
          <cell r="F56">
            <v>9770.8333333333339</v>
          </cell>
          <cell r="G56">
            <v>566666.66666666663</v>
          </cell>
          <cell r="H56">
            <v>102375</v>
          </cell>
          <cell r="I56">
            <v>10229.166666666666</v>
          </cell>
        </row>
        <row r="57">
          <cell r="A57">
            <v>53</v>
          </cell>
          <cell r="B57">
            <v>42125</v>
          </cell>
          <cell r="C57">
            <v>566666.66666666663</v>
          </cell>
          <cell r="D57">
            <v>1416.6666666666667</v>
          </cell>
          <cell r="E57">
            <v>568083.33333333326</v>
          </cell>
          <cell r="F57">
            <v>9750</v>
          </cell>
          <cell r="G57">
            <v>558333.33333333326</v>
          </cell>
          <cell r="H57">
            <v>103791.66666666667</v>
          </cell>
          <cell r="I57">
            <v>10250</v>
          </cell>
        </row>
        <row r="58">
          <cell r="A58">
            <v>54</v>
          </cell>
          <cell r="B58">
            <v>42156</v>
          </cell>
          <cell r="C58">
            <v>558333.33333333326</v>
          </cell>
          <cell r="D58">
            <v>1395.833333333333</v>
          </cell>
          <cell r="E58">
            <v>559729.16666666663</v>
          </cell>
          <cell r="F58">
            <v>9729.1666666666679</v>
          </cell>
          <cell r="G58">
            <v>550000</v>
          </cell>
          <cell r="H58">
            <v>105187.5</v>
          </cell>
          <cell r="I58">
            <v>10270.833333333332</v>
          </cell>
        </row>
        <row r="59">
          <cell r="A59">
            <v>55</v>
          </cell>
          <cell r="B59">
            <v>42186</v>
          </cell>
          <cell r="C59">
            <v>550000</v>
          </cell>
          <cell r="D59">
            <v>1375</v>
          </cell>
          <cell r="E59">
            <v>551375</v>
          </cell>
          <cell r="F59">
            <v>9708.3333333333339</v>
          </cell>
          <cell r="G59">
            <v>541666.66666666663</v>
          </cell>
          <cell r="H59">
            <v>106562.5</v>
          </cell>
          <cell r="I59">
            <v>10291.666666666666</v>
          </cell>
        </row>
        <row r="60">
          <cell r="A60">
            <v>56</v>
          </cell>
          <cell r="B60">
            <v>42217</v>
          </cell>
          <cell r="C60">
            <v>541666.66666666663</v>
          </cell>
          <cell r="D60">
            <v>1354.1666666666665</v>
          </cell>
          <cell r="E60">
            <v>543020.83333333326</v>
          </cell>
          <cell r="F60">
            <v>9687.5</v>
          </cell>
          <cell r="G60">
            <v>533333.33333333326</v>
          </cell>
          <cell r="H60">
            <v>107916.66666666667</v>
          </cell>
          <cell r="I60">
            <v>10312.5</v>
          </cell>
        </row>
        <row r="61">
          <cell r="A61">
            <v>57</v>
          </cell>
          <cell r="B61">
            <v>42248</v>
          </cell>
          <cell r="C61">
            <v>533333.33333333326</v>
          </cell>
          <cell r="D61">
            <v>1333.333333333333</v>
          </cell>
          <cell r="E61">
            <v>534666.66666666663</v>
          </cell>
          <cell r="F61">
            <v>9666.6666666666679</v>
          </cell>
          <cell r="G61">
            <v>525000</v>
          </cell>
          <cell r="H61">
            <v>109250</v>
          </cell>
          <cell r="I61">
            <v>10333.333333333332</v>
          </cell>
        </row>
        <row r="62">
          <cell r="A62">
            <v>58</v>
          </cell>
          <cell r="B62">
            <v>42278</v>
          </cell>
          <cell r="C62">
            <v>525000</v>
          </cell>
          <cell r="D62">
            <v>1312.5</v>
          </cell>
          <cell r="E62">
            <v>526312.5</v>
          </cell>
          <cell r="F62">
            <v>9645.8333333333339</v>
          </cell>
          <cell r="G62">
            <v>516666.66666666669</v>
          </cell>
          <cell r="H62">
            <v>110562.5</v>
          </cell>
          <cell r="I62">
            <v>10354.166666666666</v>
          </cell>
        </row>
        <row r="63">
          <cell r="A63">
            <v>59</v>
          </cell>
          <cell r="B63">
            <v>42309</v>
          </cell>
          <cell r="C63">
            <v>516666.66666666669</v>
          </cell>
          <cell r="D63">
            <v>1291.6666666666667</v>
          </cell>
          <cell r="E63">
            <v>517958.33333333337</v>
          </cell>
          <cell r="F63">
            <v>9625</v>
          </cell>
          <cell r="G63">
            <v>508333.33333333337</v>
          </cell>
          <cell r="H63">
            <v>111854.16666666667</v>
          </cell>
          <cell r="I63">
            <v>10375</v>
          </cell>
        </row>
        <row r="64">
          <cell r="A64">
            <v>60</v>
          </cell>
          <cell r="B64">
            <v>42339</v>
          </cell>
          <cell r="C64">
            <v>508333.33333333337</v>
          </cell>
          <cell r="D64">
            <v>1270.8333333333333</v>
          </cell>
          <cell r="E64">
            <v>509604.16666666669</v>
          </cell>
          <cell r="F64">
            <v>9604.1666666666679</v>
          </cell>
          <cell r="G64">
            <v>500000</v>
          </cell>
          <cell r="H64">
            <v>113125</v>
          </cell>
          <cell r="I64">
            <v>10395.833333333332</v>
          </cell>
        </row>
        <row r="65">
          <cell r="A65">
            <v>61</v>
          </cell>
          <cell r="B65">
            <v>42370</v>
          </cell>
          <cell r="C65">
            <v>500000</v>
          </cell>
          <cell r="D65">
            <v>1250</v>
          </cell>
          <cell r="E65">
            <v>501250</v>
          </cell>
          <cell r="F65">
            <v>9583.3333333333339</v>
          </cell>
          <cell r="G65">
            <v>491666.66666666669</v>
          </cell>
          <cell r="H65">
            <v>114375</v>
          </cell>
          <cell r="I65">
            <v>10416.666666666666</v>
          </cell>
        </row>
        <row r="66">
          <cell r="A66">
            <v>62</v>
          </cell>
          <cell r="B66">
            <v>42401</v>
          </cell>
          <cell r="C66">
            <v>491666.66666666669</v>
          </cell>
          <cell r="D66">
            <v>1229.1666666666667</v>
          </cell>
          <cell r="E66">
            <v>492895.83333333337</v>
          </cell>
          <cell r="F66">
            <v>9562.5</v>
          </cell>
          <cell r="G66">
            <v>483333.33333333337</v>
          </cell>
          <cell r="H66">
            <v>115604.16666666667</v>
          </cell>
          <cell r="I66">
            <v>10437.5</v>
          </cell>
        </row>
        <row r="67">
          <cell r="A67">
            <v>63</v>
          </cell>
          <cell r="B67">
            <v>42430</v>
          </cell>
          <cell r="C67">
            <v>483333.33333333337</v>
          </cell>
          <cell r="D67">
            <v>1208.3333333333333</v>
          </cell>
          <cell r="E67">
            <v>484541.66666666669</v>
          </cell>
          <cell r="F67">
            <v>9541.6666666666679</v>
          </cell>
          <cell r="G67">
            <v>475000</v>
          </cell>
          <cell r="H67">
            <v>116812.5</v>
          </cell>
          <cell r="I67">
            <v>10458.333333333332</v>
          </cell>
        </row>
        <row r="68">
          <cell r="A68">
            <v>64</v>
          </cell>
          <cell r="B68">
            <v>42461</v>
          </cell>
          <cell r="C68">
            <v>475000</v>
          </cell>
          <cell r="D68">
            <v>1187.5</v>
          </cell>
          <cell r="E68">
            <v>476187.5</v>
          </cell>
          <cell r="F68">
            <v>9520.8333333333339</v>
          </cell>
          <cell r="G68">
            <v>466666.66666666669</v>
          </cell>
          <cell r="H68">
            <v>118000</v>
          </cell>
          <cell r="I68">
            <v>10479.166666666666</v>
          </cell>
        </row>
        <row r="69">
          <cell r="A69">
            <v>65</v>
          </cell>
          <cell r="B69">
            <v>42491</v>
          </cell>
          <cell r="C69">
            <v>466666.66666666669</v>
          </cell>
          <cell r="D69">
            <v>1166.6666666666667</v>
          </cell>
          <cell r="E69">
            <v>467833.33333333337</v>
          </cell>
          <cell r="F69">
            <v>9500</v>
          </cell>
          <cell r="G69">
            <v>458333.33333333337</v>
          </cell>
          <cell r="H69">
            <v>119166.66666666667</v>
          </cell>
          <cell r="I69">
            <v>10500</v>
          </cell>
        </row>
        <row r="70">
          <cell r="A70">
            <v>66</v>
          </cell>
          <cell r="B70">
            <v>42522</v>
          </cell>
          <cell r="C70">
            <v>458333.33333333337</v>
          </cell>
          <cell r="D70">
            <v>1145.8333333333333</v>
          </cell>
          <cell r="E70">
            <v>459479.16666666669</v>
          </cell>
          <cell r="F70">
            <v>9479.1666666666679</v>
          </cell>
          <cell r="G70">
            <v>450000</v>
          </cell>
          <cell r="H70">
            <v>120312.5</v>
          </cell>
          <cell r="I70">
            <v>10520.833333333332</v>
          </cell>
        </row>
        <row r="71">
          <cell r="A71">
            <v>67</v>
          </cell>
          <cell r="B71">
            <v>42552</v>
          </cell>
          <cell r="C71">
            <v>450000</v>
          </cell>
          <cell r="D71">
            <v>1125</v>
          </cell>
          <cell r="E71">
            <v>451125</v>
          </cell>
          <cell r="F71">
            <v>9458.3333333333339</v>
          </cell>
          <cell r="G71">
            <v>441666.66666666669</v>
          </cell>
          <cell r="H71">
            <v>121437.5</v>
          </cell>
          <cell r="I71">
            <v>10541.666666666666</v>
          </cell>
        </row>
        <row r="72">
          <cell r="A72">
            <v>68</v>
          </cell>
          <cell r="B72">
            <v>42583</v>
          </cell>
          <cell r="C72">
            <v>441666.66666666669</v>
          </cell>
          <cell r="D72">
            <v>1104.1666666666667</v>
          </cell>
          <cell r="E72">
            <v>442770.83333333337</v>
          </cell>
          <cell r="F72">
            <v>9437.5</v>
          </cell>
          <cell r="G72">
            <v>433333.33333333337</v>
          </cell>
          <cell r="H72">
            <v>122541.66666666667</v>
          </cell>
          <cell r="I72">
            <v>10562.5</v>
          </cell>
        </row>
        <row r="73">
          <cell r="A73">
            <v>69</v>
          </cell>
          <cell r="B73">
            <v>42614</v>
          </cell>
          <cell r="C73">
            <v>433333.33333333337</v>
          </cell>
          <cell r="D73">
            <v>1083.3333333333333</v>
          </cell>
          <cell r="E73">
            <v>434416.66666666669</v>
          </cell>
          <cell r="F73">
            <v>9416.6666666666679</v>
          </cell>
          <cell r="G73">
            <v>425000</v>
          </cell>
          <cell r="H73">
            <v>123625</v>
          </cell>
          <cell r="I73">
            <v>10583.333333333332</v>
          </cell>
        </row>
        <row r="74">
          <cell r="A74">
            <v>70</v>
          </cell>
          <cell r="B74">
            <v>42644</v>
          </cell>
          <cell r="C74">
            <v>425000</v>
          </cell>
          <cell r="D74">
            <v>1062.5</v>
          </cell>
          <cell r="E74">
            <v>426062.5</v>
          </cell>
          <cell r="F74">
            <v>9395.8333333333339</v>
          </cell>
          <cell r="G74">
            <v>416666.66666666669</v>
          </cell>
          <cell r="H74">
            <v>124687.5</v>
          </cell>
          <cell r="I74">
            <v>10604.166666666666</v>
          </cell>
        </row>
        <row r="75">
          <cell r="A75">
            <v>71</v>
          </cell>
          <cell r="B75">
            <v>42675</v>
          </cell>
          <cell r="C75">
            <v>416666.66666666669</v>
          </cell>
          <cell r="D75">
            <v>1041.6666666666667</v>
          </cell>
          <cell r="E75">
            <v>417708.33333333337</v>
          </cell>
          <cell r="F75">
            <v>9375</v>
          </cell>
          <cell r="G75">
            <v>408333.33333333337</v>
          </cell>
          <cell r="H75">
            <v>125729.16666666667</v>
          </cell>
          <cell r="I75">
            <v>10625</v>
          </cell>
        </row>
        <row r="76">
          <cell r="A76">
            <v>72</v>
          </cell>
          <cell r="B76">
            <v>42705</v>
          </cell>
          <cell r="C76">
            <v>408333.33333333337</v>
          </cell>
          <cell r="D76">
            <v>1020.8333333333334</v>
          </cell>
          <cell r="E76">
            <v>409354.16666666669</v>
          </cell>
          <cell r="F76">
            <v>9354.1666666666679</v>
          </cell>
          <cell r="G76">
            <v>400000</v>
          </cell>
          <cell r="H76">
            <v>126750</v>
          </cell>
          <cell r="I76">
            <v>10645.833333333332</v>
          </cell>
        </row>
        <row r="77">
          <cell r="A77">
            <v>73</v>
          </cell>
          <cell r="B77">
            <v>42736</v>
          </cell>
          <cell r="C77">
            <v>400000</v>
          </cell>
          <cell r="D77">
            <v>1000</v>
          </cell>
          <cell r="E77">
            <v>401000</v>
          </cell>
          <cell r="F77">
            <v>9333.3333333333339</v>
          </cell>
          <cell r="G77">
            <v>391666.66666666669</v>
          </cell>
          <cell r="H77">
            <v>127750</v>
          </cell>
          <cell r="I77">
            <v>10666.666666666666</v>
          </cell>
        </row>
        <row r="78">
          <cell r="A78">
            <v>74</v>
          </cell>
          <cell r="B78">
            <v>42767</v>
          </cell>
          <cell r="C78">
            <v>391666.66666666669</v>
          </cell>
          <cell r="D78">
            <v>979.16666666666663</v>
          </cell>
          <cell r="E78">
            <v>392645.83333333337</v>
          </cell>
          <cell r="F78">
            <v>9312.5</v>
          </cell>
          <cell r="G78">
            <v>383333.33333333337</v>
          </cell>
          <cell r="H78">
            <v>128729.16666666667</v>
          </cell>
          <cell r="I78">
            <v>10687.5</v>
          </cell>
        </row>
        <row r="79">
          <cell r="A79">
            <v>75</v>
          </cell>
          <cell r="B79">
            <v>42795</v>
          </cell>
          <cell r="C79">
            <v>383333.33333333337</v>
          </cell>
          <cell r="D79">
            <v>958.33333333333337</v>
          </cell>
          <cell r="E79">
            <v>384291.66666666669</v>
          </cell>
          <cell r="F79">
            <v>9291.6666666666679</v>
          </cell>
          <cell r="G79">
            <v>375000</v>
          </cell>
          <cell r="H79">
            <v>129687.5</v>
          </cell>
          <cell r="I79">
            <v>10708.333333333332</v>
          </cell>
        </row>
        <row r="80">
          <cell r="A80">
            <v>76</v>
          </cell>
          <cell r="B80">
            <v>42826</v>
          </cell>
          <cell r="C80">
            <v>375000</v>
          </cell>
          <cell r="D80">
            <v>937.5</v>
          </cell>
          <cell r="E80">
            <v>375937.5</v>
          </cell>
          <cell r="F80">
            <v>9270.8333333333339</v>
          </cell>
          <cell r="G80">
            <v>366666.66666666669</v>
          </cell>
          <cell r="H80">
            <v>130625</v>
          </cell>
          <cell r="I80">
            <v>10729.166666666666</v>
          </cell>
        </row>
        <row r="81">
          <cell r="A81">
            <v>77</v>
          </cell>
          <cell r="B81">
            <v>42856</v>
          </cell>
          <cell r="C81">
            <v>366666.66666666669</v>
          </cell>
          <cell r="D81">
            <v>916.66666666666663</v>
          </cell>
          <cell r="E81">
            <v>367583.33333333337</v>
          </cell>
          <cell r="F81">
            <v>9250</v>
          </cell>
          <cell r="G81">
            <v>358333.33333333337</v>
          </cell>
          <cell r="H81">
            <v>131541.66666666666</v>
          </cell>
          <cell r="I81">
            <v>10750</v>
          </cell>
        </row>
        <row r="82">
          <cell r="A82">
            <v>78</v>
          </cell>
          <cell r="B82">
            <v>42887</v>
          </cell>
          <cell r="C82">
            <v>358333.33333333337</v>
          </cell>
          <cell r="D82">
            <v>895.83333333333337</v>
          </cell>
          <cell r="E82">
            <v>359229.16666666669</v>
          </cell>
          <cell r="F82">
            <v>9229.1666666666679</v>
          </cell>
          <cell r="G82">
            <v>350000</v>
          </cell>
          <cell r="H82">
            <v>132437.5</v>
          </cell>
          <cell r="I82">
            <v>10770.833333333332</v>
          </cell>
        </row>
        <row r="83">
          <cell r="A83">
            <v>79</v>
          </cell>
          <cell r="B83">
            <v>42917</v>
          </cell>
          <cell r="C83">
            <v>350000</v>
          </cell>
          <cell r="D83">
            <v>875</v>
          </cell>
          <cell r="E83">
            <v>350875</v>
          </cell>
          <cell r="F83">
            <v>9208.3333333333339</v>
          </cell>
          <cell r="G83">
            <v>341666.66666666669</v>
          </cell>
          <cell r="H83">
            <v>133312.5</v>
          </cell>
          <cell r="I83">
            <v>10791.666666666666</v>
          </cell>
        </row>
        <row r="84">
          <cell r="A84">
            <v>80</v>
          </cell>
          <cell r="B84">
            <v>42948</v>
          </cell>
          <cell r="C84">
            <v>341666.66666666669</v>
          </cell>
          <cell r="D84">
            <v>854.16666666666663</v>
          </cell>
          <cell r="E84">
            <v>342520.83333333337</v>
          </cell>
          <cell r="F84">
            <v>9187.5</v>
          </cell>
          <cell r="G84">
            <v>333333.33333333337</v>
          </cell>
          <cell r="H84">
            <v>134166.66666666666</v>
          </cell>
          <cell r="I84">
            <v>10812.5</v>
          </cell>
        </row>
        <row r="85">
          <cell r="A85">
            <v>81</v>
          </cell>
          <cell r="B85">
            <v>42979</v>
          </cell>
          <cell r="C85">
            <v>333333.33333333337</v>
          </cell>
          <cell r="D85">
            <v>833.33333333333337</v>
          </cell>
          <cell r="E85">
            <v>334166.66666666669</v>
          </cell>
          <cell r="F85">
            <v>9166.6666666666679</v>
          </cell>
          <cell r="G85">
            <v>325000</v>
          </cell>
          <cell r="H85">
            <v>135000</v>
          </cell>
          <cell r="I85">
            <v>10833.333333333332</v>
          </cell>
        </row>
        <row r="86">
          <cell r="A86">
            <v>82</v>
          </cell>
          <cell r="B86">
            <v>43009</v>
          </cell>
          <cell r="C86">
            <v>325000</v>
          </cell>
          <cell r="D86">
            <v>812.5</v>
          </cell>
          <cell r="E86">
            <v>325812.5</v>
          </cell>
          <cell r="F86">
            <v>9145.8333333333339</v>
          </cell>
          <cell r="G86">
            <v>316666.66666666669</v>
          </cell>
          <cell r="H86">
            <v>135812.5</v>
          </cell>
          <cell r="I86">
            <v>10854.166666666666</v>
          </cell>
        </row>
        <row r="87">
          <cell r="A87">
            <v>83</v>
          </cell>
          <cell r="B87">
            <v>43040</v>
          </cell>
          <cell r="C87">
            <v>316666.66666666669</v>
          </cell>
          <cell r="D87">
            <v>791.66666666666663</v>
          </cell>
          <cell r="E87">
            <v>317458.33333333337</v>
          </cell>
          <cell r="F87">
            <v>9125</v>
          </cell>
          <cell r="G87">
            <v>308333.33333333337</v>
          </cell>
          <cell r="H87">
            <v>136604.16666666666</v>
          </cell>
          <cell r="I87">
            <v>10875</v>
          </cell>
        </row>
        <row r="88">
          <cell r="A88">
            <v>84</v>
          </cell>
          <cell r="B88">
            <v>43070</v>
          </cell>
          <cell r="C88">
            <v>308333.33333333337</v>
          </cell>
          <cell r="D88">
            <v>770.83333333333337</v>
          </cell>
          <cell r="E88">
            <v>309104.16666666669</v>
          </cell>
          <cell r="F88">
            <v>9104.1666666666679</v>
          </cell>
          <cell r="G88">
            <v>300000</v>
          </cell>
          <cell r="H88">
            <v>137375</v>
          </cell>
          <cell r="I88">
            <v>10895.833333333332</v>
          </cell>
        </row>
        <row r="89">
          <cell r="A89">
            <v>85</v>
          </cell>
          <cell r="B89">
            <v>43101</v>
          </cell>
          <cell r="C89">
            <v>300000</v>
          </cell>
          <cell r="D89">
            <v>750</v>
          </cell>
          <cell r="E89">
            <v>300750</v>
          </cell>
          <cell r="F89">
            <v>9083.3333333333339</v>
          </cell>
          <cell r="G89">
            <v>291666.66666666669</v>
          </cell>
          <cell r="H89">
            <v>138125</v>
          </cell>
          <cell r="I89">
            <v>10916.666666666666</v>
          </cell>
        </row>
        <row r="90">
          <cell r="A90">
            <v>86</v>
          </cell>
          <cell r="B90">
            <v>43132</v>
          </cell>
          <cell r="C90">
            <v>291666.66666666669</v>
          </cell>
          <cell r="D90">
            <v>729.16666666666663</v>
          </cell>
          <cell r="E90">
            <v>292395.83333333337</v>
          </cell>
          <cell r="F90">
            <v>9062.5</v>
          </cell>
          <cell r="G90">
            <v>283333.33333333337</v>
          </cell>
          <cell r="H90">
            <v>138854.16666666666</v>
          </cell>
          <cell r="I90">
            <v>10937.5</v>
          </cell>
        </row>
        <row r="91">
          <cell r="A91">
            <v>87</v>
          </cell>
          <cell r="B91">
            <v>43160</v>
          </cell>
          <cell r="C91">
            <v>283333.33333333337</v>
          </cell>
          <cell r="D91">
            <v>708.33333333333337</v>
          </cell>
          <cell r="E91">
            <v>284041.66666666669</v>
          </cell>
          <cell r="F91">
            <v>9041.6666666666679</v>
          </cell>
          <cell r="G91">
            <v>275000</v>
          </cell>
          <cell r="H91">
            <v>139562.5</v>
          </cell>
          <cell r="I91">
            <v>10958.333333333332</v>
          </cell>
        </row>
        <row r="92">
          <cell r="A92">
            <v>88</v>
          </cell>
          <cell r="B92">
            <v>43191</v>
          </cell>
          <cell r="C92">
            <v>275000</v>
          </cell>
          <cell r="D92">
            <v>687.5</v>
          </cell>
          <cell r="E92">
            <v>275687.5</v>
          </cell>
          <cell r="F92">
            <v>9020.8333333333339</v>
          </cell>
          <cell r="G92">
            <v>266666.66666666669</v>
          </cell>
          <cell r="H92">
            <v>140250</v>
          </cell>
          <cell r="I92">
            <v>10979.166666666666</v>
          </cell>
        </row>
        <row r="93">
          <cell r="A93">
            <v>89</v>
          </cell>
          <cell r="B93">
            <v>43221</v>
          </cell>
          <cell r="C93">
            <v>266666.66666666669</v>
          </cell>
          <cell r="D93">
            <v>666.66666666666663</v>
          </cell>
          <cell r="E93">
            <v>267333.33333333337</v>
          </cell>
          <cell r="F93">
            <v>9000</v>
          </cell>
          <cell r="G93">
            <v>258333.33333333337</v>
          </cell>
          <cell r="H93">
            <v>140916.66666666666</v>
          </cell>
          <cell r="I93">
            <v>11000</v>
          </cell>
        </row>
        <row r="94">
          <cell r="A94">
            <v>90</v>
          </cell>
          <cell r="B94">
            <v>43252</v>
          </cell>
          <cell r="C94">
            <v>258333.33333333337</v>
          </cell>
          <cell r="D94">
            <v>645.83333333333337</v>
          </cell>
          <cell r="E94">
            <v>258979.16666666672</v>
          </cell>
          <cell r="F94">
            <v>8979.1666666666679</v>
          </cell>
          <cell r="G94">
            <v>250000.00000000006</v>
          </cell>
          <cell r="H94">
            <v>141562.5</v>
          </cell>
          <cell r="I94">
            <v>11020.833333333332</v>
          </cell>
        </row>
        <row r="95">
          <cell r="A95">
            <v>91</v>
          </cell>
          <cell r="B95">
            <v>43282</v>
          </cell>
          <cell r="C95">
            <v>250000.00000000006</v>
          </cell>
          <cell r="D95">
            <v>625.00000000000011</v>
          </cell>
          <cell r="E95">
            <v>250625.00000000006</v>
          </cell>
          <cell r="F95">
            <v>8958.3333333333339</v>
          </cell>
          <cell r="G95">
            <v>241666.66666666672</v>
          </cell>
          <cell r="H95">
            <v>142187.5</v>
          </cell>
          <cell r="I95">
            <v>11041.666666666666</v>
          </cell>
        </row>
        <row r="96">
          <cell r="A96">
            <v>92</v>
          </cell>
          <cell r="B96">
            <v>43313</v>
          </cell>
          <cell r="C96">
            <v>241666.66666666672</v>
          </cell>
          <cell r="D96">
            <v>604.16666666666674</v>
          </cell>
          <cell r="E96">
            <v>242270.83333333337</v>
          </cell>
          <cell r="F96">
            <v>8937.5</v>
          </cell>
          <cell r="G96">
            <v>233333.33333333337</v>
          </cell>
          <cell r="H96">
            <v>142791.66666666666</v>
          </cell>
          <cell r="I96">
            <v>11062.5</v>
          </cell>
        </row>
        <row r="97">
          <cell r="A97">
            <v>93</v>
          </cell>
          <cell r="B97">
            <v>43344</v>
          </cell>
          <cell r="C97">
            <v>233333.33333333337</v>
          </cell>
          <cell r="D97">
            <v>583.33333333333337</v>
          </cell>
          <cell r="E97">
            <v>233916.66666666672</v>
          </cell>
          <cell r="F97">
            <v>8916.6666666666679</v>
          </cell>
          <cell r="G97">
            <v>225000.00000000006</v>
          </cell>
          <cell r="H97">
            <v>143375</v>
          </cell>
          <cell r="I97">
            <v>11083.333333333332</v>
          </cell>
        </row>
        <row r="98">
          <cell r="A98">
            <v>94</v>
          </cell>
          <cell r="B98">
            <v>43374</v>
          </cell>
          <cell r="C98">
            <v>225000.00000000006</v>
          </cell>
          <cell r="D98">
            <v>562.50000000000011</v>
          </cell>
          <cell r="E98">
            <v>225562.50000000006</v>
          </cell>
          <cell r="F98">
            <v>8895.8333333333339</v>
          </cell>
          <cell r="G98">
            <v>216666.66666666672</v>
          </cell>
          <cell r="H98">
            <v>143937.5</v>
          </cell>
          <cell r="I98">
            <v>11104.166666666666</v>
          </cell>
        </row>
        <row r="99">
          <cell r="A99">
            <v>95</v>
          </cell>
          <cell r="B99">
            <v>43405</v>
          </cell>
          <cell r="C99">
            <v>216666.66666666672</v>
          </cell>
          <cell r="D99">
            <v>541.66666666666674</v>
          </cell>
          <cell r="E99">
            <v>217208.33333333337</v>
          </cell>
          <cell r="F99">
            <v>8875</v>
          </cell>
          <cell r="G99">
            <v>208333.33333333337</v>
          </cell>
          <cell r="H99">
            <v>144479.16666666666</v>
          </cell>
          <cell r="I99">
            <v>11125</v>
          </cell>
        </row>
        <row r="100">
          <cell r="A100">
            <v>96</v>
          </cell>
          <cell r="B100">
            <v>43435</v>
          </cell>
          <cell r="C100">
            <v>208333.33333333337</v>
          </cell>
          <cell r="D100">
            <v>520.83333333333337</v>
          </cell>
          <cell r="E100">
            <v>208854.16666666672</v>
          </cell>
          <cell r="F100">
            <v>8854.1666666666679</v>
          </cell>
          <cell r="G100">
            <v>200000.00000000006</v>
          </cell>
          <cell r="H100">
            <v>145000</v>
          </cell>
          <cell r="I100">
            <v>11145.833333333332</v>
          </cell>
        </row>
        <row r="101">
          <cell r="A101">
            <v>97</v>
          </cell>
          <cell r="B101">
            <v>43466</v>
          </cell>
          <cell r="C101">
            <v>200000.00000000006</v>
          </cell>
          <cell r="D101">
            <v>500.00000000000017</v>
          </cell>
          <cell r="E101">
            <v>200500.00000000006</v>
          </cell>
          <cell r="F101">
            <v>8833.3333333333339</v>
          </cell>
          <cell r="G101">
            <v>191666.66666666672</v>
          </cell>
          <cell r="H101">
            <v>145500</v>
          </cell>
          <cell r="I101">
            <v>11166.666666666666</v>
          </cell>
        </row>
        <row r="102">
          <cell r="A102">
            <v>98</v>
          </cell>
          <cell r="B102">
            <v>43497</v>
          </cell>
          <cell r="C102">
            <v>191666.66666666672</v>
          </cell>
          <cell r="D102">
            <v>479.16666666666674</v>
          </cell>
          <cell r="E102">
            <v>192145.83333333337</v>
          </cell>
          <cell r="F102">
            <v>8812.5</v>
          </cell>
          <cell r="G102">
            <v>183333.33333333337</v>
          </cell>
          <cell r="H102">
            <v>145979.16666666666</v>
          </cell>
          <cell r="I102">
            <v>11187.5</v>
          </cell>
        </row>
        <row r="103">
          <cell r="A103">
            <v>99</v>
          </cell>
          <cell r="B103">
            <v>43525</v>
          </cell>
          <cell r="C103">
            <v>183333.33333333337</v>
          </cell>
          <cell r="D103">
            <v>458.33333333333343</v>
          </cell>
          <cell r="E103">
            <v>183791.66666666672</v>
          </cell>
          <cell r="F103">
            <v>8791.6666666666679</v>
          </cell>
          <cell r="G103">
            <v>175000.00000000006</v>
          </cell>
          <cell r="H103">
            <v>146437.5</v>
          </cell>
          <cell r="I103">
            <v>11208.333333333332</v>
          </cell>
        </row>
        <row r="104">
          <cell r="A104">
            <v>100</v>
          </cell>
          <cell r="B104">
            <v>43556</v>
          </cell>
          <cell r="C104">
            <v>175000.00000000006</v>
          </cell>
          <cell r="D104">
            <v>437.50000000000017</v>
          </cell>
          <cell r="E104">
            <v>175437.50000000006</v>
          </cell>
          <cell r="F104">
            <v>8770.8333333333339</v>
          </cell>
          <cell r="G104">
            <v>166666.66666666672</v>
          </cell>
          <cell r="H104">
            <v>146875</v>
          </cell>
          <cell r="I104">
            <v>11229.166666666666</v>
          </cell>
        </row>
        <row r="105">
          <cell r="A105">
            <v>101</v>
          </cell>
          <cell r="B105">
            <v>43586</v>
          </cell>
          <cell r="C105">
            <v>166666.66666666672</v>
          </cell>
          <cell r="D105">
            <v>416.66666666666674</v>
          </cell>
          <cell r="E105">
            <v>167083.33333333337</v>
          </cell>
          <cell r="F105">
            <v>8750</v>
          </cell>
          <cell r="G105">
            <v>158333.33333333337</v>
          </cell>
          <cell r="H105">
            <v>147291.66666666666</v>
          </cell>
          <cell r="I105">
            <v>11250</v>
          </cell>
        </row>
        <row r="106">
          <cell r="A106">
            <v>102</v>
          </cell>
          <cell r="B106">
            <v>43617</v>
          </cell>
          <cell r="C106">
            <v>158333.33333333337</v>
          </cell>
          <cell r="D106">
            <v>395.83333333333343</v>
          </cell>
          <cell r="E106">
            <v>158729.16666666672</v>
          </cell>
          <cell r="F106">
            <v>8729.1666666666679</v>
          </cell>
          <cell r="G106">
            <v>150000.00000000006</v>
          </cell>
          <cell r="H106">
            <v>147687.5</v>
          </cell>
          <cell r="I106">
            <v>11270.833333333332</v>
          </cell>
        </row>
        <row r="107">
          <cell r="A107">
            <v>103</v>
          </cell>
          <cell r="B107">
            <v>43647</v>
          </cell>
          <cell r="C107">
            <v>150000.00000000006</v>
          </cell>
          <cell r="D107">
            <v>375.00000000000017</v>
          </cell>
          <cell r="E107">
            <v>150375.00000000006</v>
          </cell>
          <cell r="F107">
            <v>8708.3333333333339</v>
          </cell>
          <cell r="G107">
            <v>141666.66666666672</v>
          </cell>
          <cell r="H107">
            <v>148062.5</v>
          </cell>
          <cell r="I107">
            <v>11291.666666666666</v>
          </cell>
        </row>
        <row r="108">
          <cell r="A108">
            <v>104</v>
          </cell>
          <cell r="B108">
            <v>43678</v>
          </cell>
          <cell r="C108">
            <v>141666.66666666672</v>
          </cell>
          <cell r="D108">
            <v>354.16666666666674</v>
          </cell>
          <cell r="E108">
            <v>142020.83333333337</v>
          </cell>
          <cell r="F108">
            <v>8687.5</v>
          </cell>
          <cell r="G108">
            <v>133333.33333333337</v>
          </cell>
          <cell r="H108">
            <v>148416.66666666666</v>
          </cell>
          <cell r="I108">
            <v>11312.5</v>
          </cell>
        </row>
        <row r="109">
          <cell r="A109">
            <v>105</v>
          </cell>
          <cell r="B109">
            <v>43709</v>
          </cell>
          <cell r="C109">
            <v>133333.33333333337</v>
          </cell>
          <cell r="D109">
            <v>333.33333333333343</v>
          </cell>
          <cell r="E109">
            <v>133666.66666666672</v>
          </cell>
          <cell r="F109">
            <v>8666.6666666666679</v>
          </cell>
          <cell r="G109">
            <v>125000.00000000004</v>
          </cell>
          <cell r="H109">
            <v>148750</v>
          </cell>
          <cell r="I109">
            <v>11333.333333333332</v>
          </cell>
        </row>
        <row r="110">
          <cell r="A110">
            <v>106</v>
          </cell>
          <cell r="B110">
            <v>43739</v>
          </cell>
          <cell r="C110">
            <v>125000.00000000004</v>
          </cell>
          <cell r="D110">
            <v>312.50000000000011</v>
          </cell>
          <cell r="E110">
            <v>125312.50000000004</v>
          </cell>
          <cell r="F110">
            <v>8645.8333333333339</v>
          </cell>
          <cell r="G110">
            <v>116666.66666666672</v>
          </cell>
          <cell r="H110">
            <v>149062.5</v>
          </cell>
          <cell r="I110">
            <v>11354.166666666666</v>
          </cell>
        </row>
        <row r="111">
          <cell r="A111">
            <v>107</v>
          </cell>
          <cell r="B111">
            <v>43770</v>
          </cell>
          <cell r="C111">
            <v>116666.66666666672</v>
          </cell>
          <cell r="D111">
            <v>291.6666666666668</v>
          </cell>
          <cell r="E111">
            <v>116958.33333333339</v>
          </cell>
          <cell r="F111">
            <v>8625</v>
          </cell>
          <cell r="G111">
            <v>108333.33333333339</v>
          </cell>
          <cell r="H111">
            <v>149354.16666666666</v>
          </cell>
          <cell r="I111">
            <v>11375</v>
          </cell>
        </row>
        <row r="112">
          <cell r="A112">
            <v>108</v>
          </cell>
          <cell r="B112">
            <v>43800</v>
          </cell>
          <cell r="C112">
            <v>108333.33333333339</v>
          </cell>
          <cell r="D112">
            <v>270.83333333333343</v>
          </cell>
          <cell r="E112">
            <v>108604.16666666672</v>
          </cell>
          <cell r="F112">
            <v>8604.1666666666679</v>
          </cell>
          <cell r="G112">
            <v>100000.00000000004</v>
          </cell>
          <cell r="H112">
            <v>149625</v>
          </cell>
          <cell r="I112">
            <v>11395.833333333332</v>
          </cell>
        </row>
        <row r="113">
          <cell r="A113">
            <v>109</v>
          </cell>
          <cell r="B113">
            <v>43831</v>
          </cell>
          <cell r="C113">
            <v>100000.00000000004</v>
          </cell>
          <cell r="D113">
            <v>250.00000000000011</v>
          </cell>
          <cell r="E113">
            <v>100250.00000000004</v>
          </cell>
          <cell r="F113">
            <v>8583.3333333333339</v>
          </cell>
          <cell r="G113">
            <v>91666.666666666715</v>
          </cell>
          <cell r="H113">
            <v>149875</v>
          </cell>
          <cell r="I113">
            <v>11416.666666666666</v>
          </cell>
        </row>
        <row r="114">
          <cell r="A114">
            <v>110</v>
          </cell>
          <cell r="B114">
            <v>43862</v>
          </cell>
          <cell r="C114">
            <v>91666.666666666715</v>
          </cell>
          <cell r="D114">
            <v>229.16666666666677</v>
          </cell>
          <cell r="E114">
            <v>91895.833333333387</v>
          </cell>
          <cell r="F114">
            <v>8562.5</v>
          </cell>
          <cell r="G114">
            <v>83333.333333333387</v>
          </cell>
          <cell r="H114">
            <v>150104.16666666666</v>
          </cell>
          <cell r="I114">
            <v>11437.5</v>
          </cell>
        </row>
        <row r="115">
          <cell r="A115">
            <v>111</v>
          </cell>
          <cell r="B115">
            <v>43891</v>
          </cell>
          <cell r="C115">
            <v>83333.333333333387</v>
          </cell>
          <cell r="D115">
            <v>208.33333333333346</v>
          </cell>
          <cell r="E115">
            <v>83541.666666666715</v>
          </cell>
          <cell r="F115">
            <v>8541.6666666666679</v>
          </cell>
          <cell r="G115">
            <v>75000.000000000044</v>
          </cell>
          <cell r="H115">
            <v>150312.5</v>
          </cell>
          <cell r="I115">
            <v>11458.333333333332</v>
          </cell>
        </row>
        <row r="116">
          <cell r="A116">
            <v>112</v>
          </cell>
          <cell r="B116">
            <v>43922</v>
          </cell>
          <cell r="C116">
            <v>75000.000000000044</v>
          </cell>
          <cell r="D116">
            <v>187.50000000000011</v>
          </cell>
          <cell r="E116">
            <v>75187.500000000044</v>
          </cell>
          <cell r="F116">
            <v>8520.8333333333339</v>
          </cell>
          <cell r="G116">
            <v>66666.666666666715</v>
          </cell>
          <cell r="H116">
            <v>150500</v>
          </cell>
          <cell r="I116">
            <v>11479.166666666666</v>
          </cell>
        </row>
        <row r="117">
          <cell r="A117">
            <v>113</v>
          </cell>
          <cell r="B117">
            <v>43952</v>
          </cell>
          <cell r="C117">
            <v>66666.666666666715</v>
          </cell>
          <cell r="D117">
            <v>166.66666666666677</v>
          </cell>
          <cell r="E117">
            <v>66833.333333333387</v>
          </cell>
          <cell r="F117">
            <v>8500</v>
          </cell>
          <cell r="G117">
            <v>58333.333333333387</v>
          </cell>
          <cell r="H117">
            <v>150666.66666666666</v>
          </cell>
          <cell r="I117">
            <v>11500</v>
          </cell>
        </row>
        <row r="118">
          <cell r="A118">
            <v>114</v>
          </cell>
          <cell r="B118">
            <v>43983</v>
          </cell>
          <cell r="C118">
            <v>58333.333333333387</v>
          </cell>
          <cell r="D118">
            <v>145.83333333333346</v>
          </cell>
          <cell r="E118">
            <v>58479.166666666722</v>
          </cell>
          <cell r="F118">
            <v>8479.1666666666679</v>
          </cell>
          <cell r="G118">
            <v>50000.000000000058</v>
          </cell>
          <cell r="H118">
            <v>150812.5</v>
          </cell>
          <cell r="I118">
            <v>11520.833333333332</v>
          </cell>
        </row>
        <row r="119">
          <cell r="A119">
            <v>115</v>
          </cell>
          <cell r="B119">
            <v>44013</v>
          </cell>
          <cell r="C119">
            <v>50000.000000000058</v>
          </cell>
          <cell r="D119">
            <v>125.00000000000013</v>
          </cell>
          <cell r="E119">
            <v>50125.000000000058</v>
          </cell>
          <cell r="F119">
            <v>8458.3333333333339</v>
          </cell>
          <cell r="G119">
            <v>41666.666666666722</v>
          </cell>
          <cell r="H119">
            <v>150937.5</v>
          </cell>
          <cell r="I119">
            <v>11541.666666666666</v>
          </cell>
        </row>
        <row r="120">
          <cell r="A120">
            <v>116</v>
          </cell>
          <cell r="B120">
            <v>44044</v>
          </cell>
          <cell r="C120">
            <v>41666.666666666722</v>
          </cell>
          <cell r="D120">
            <v>104.1666666666668</v>
          </cell>
          <cell r="E120">
            <v>41770.833333333387</v>
          </cell>
          <cell r="F120">
            <v>8437.5</v>
          </cell>
          <cell r="G120">
            <v>33333.333333333387</v>
          </cell>
          <cell r="H120">
            <v>151041.66666666666</v>
          </cell>
          <cell r="I120">
            <v>11562.5</v>
          </cell>
        </row>
        <row r="121">
          <cell r="A121">
            <v>117</v>
          </cell>
          <cell r="B121">
            <v>44075</v>
          </cell>
          <cell r="C121">
            <v>33333.333333333387</v>
          </cell>
          <cell r="D121">
            <v>83.333333333333471</v>
          </cell>
          <cell r="E121">
            <v>33416.666666666722</v>
          </cell>
          <cell r="F121">
            <v>8416.6666666666679</v>
          </cell>
          <cell r="G121">
            <v>25000.000000000055</v>
          </cell>
          <cell r="H121">
            <v>151125</v>
          </cell>
          <cell r="I121">
            <v>11583.333333333332</v>
          </cell>
        </row>
        <row r="122">
          <cell r="A122">
            <v>118</v>
          </cell>
          <cell r="B122">
            <v>44105</v>
          </cell>
          <cell r="C122">
            <v>25000.000000000055</v>
          </cell>
          <cell r="D122">
            <v>62.500000000000135</v>
          </cell>
          <cell r="E122">
            <v>25062.500000000055</v>
          </cell>
          <cell r="F122">
            <v>8395.8333333333339</v>
          </cell>
          <cell r="G122">
            <v>16666.666666666722</v>
          </cell>
          <cell r="H122">
            <v>151187.5</v>
          </cell>
          <cell r="I122">
            <v>11604.166666666666</v>
          </cell>
        </row>
        <row r="123">
          <cell r="A123">
            <v>119</v>
          </cell>
          <cell r="B123">
            <v>44136</v>
          </cell>
          <cell r="C123">
            <v>16666.666666666722</v>
          </cell>
          <cell r="D123">
            <v>41.666666666666806</v>
          </cell>
          <cell r="E123">
            <v>16708.33333333339</v>
          </cell>
          <cell r="F123">
            <v>8375</v>
          </cell>
          <cell r="G123">
            <v>8333.3333333333903</v>
          </cell>
          <cell r="H123">
            <v>151229.16666666666</v>
          </cell>
          <cell r="I123">
            <v>11625</v>
          </cell>
        </row>
        <row r="124">
          <cell r="A124">
            <v>120</v>
          </cell>
          <cell r="B124">
            <v>44166</v>
          </cell>
          <cell r="C124">
            <v>8333.3333333333903</v>
          </cell>
          <cell r="D124">
            <v>20.833333333333474</v>
          </cell>
          <cell r="E124">
            <v>8354.1666666667243</v>
          </cell>
          <cell r="F124">
            <v>8354.1666666666679</v>
          </cell>
          <cell r="G124">
            <v>5.6388671509921551E-11</v>
          </cell>
          <cell r="H124">
            <v>151250</v>
          </cell>
          <cell r="I124">
            <v>11645.833333333332</v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</row>
        <row r="283">
          <cell r="A283" t="str">
            <v/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</row>
        <row r="284">
          <cell r="A284" t="str">
            <v/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</row>
        <row r="285">
          <cell r="A285" t="str">
            <v/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</row>
        <row r="286">
          <cell r="A286" t="str">
            <v/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</row>
        <row r="287">
          <cell r="A287" t="str">
            <v/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</row>
        <row r="288">
          <cell r="A288" t="str">
            <v/>
          </cell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</row>
        <row r="289">
          <cell r="A289" t="str">
            <v/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</row>
        <row r="290">
          <cell r="A290" t="str">
            <v/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</row>
        <row r="291">
          <cell r="A291" t="str">
            <v/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</row>
        <row r="292">
          <cell r="A292" t="str">
            <v/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</row>
        <row r="293">
          <cell r="A293" t="str">
            <v/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</row>
        <row r="294">
          <cell r="A294" t="str">
            <v/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</row>
        <row r="295">
          <cell r="A295" t="str">
            <v/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</row>
        <row r="296">
          <cell r="A296" t="str">
            <v/>
          </cell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</row>
        <row r="297">
          <cell r="A297" t="str">
            <v/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</row>
        <row r="298">
          <cell r="A298" t="str">
            <v/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</row>
        <row r="299">
          <cell r="A299" t="str">
            <v/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</row>
        <row r="300">
          <cell r="A300" t="str">
            <v/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</row>
        <row r="301">
          <cell r="A301" t="str">
            <v/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</row>
        <row r="302">
          <cell r="A302" t="str">
            <v/>
          </cell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</row>
        <row r="303">
          <cell r="A303" t="str">
            <v/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</row>
        <row r="304">
          <cell r="A304" t="str">
            <v/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</row>
        <row r="305">
          <cell r="A305" t="str">
            <v/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</row>
        <row r="306">
          <cell r="A306" t="str">
            <v/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</row>
        <row r="307">
          <cell r="A307" t="str">
            <v/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</row>
        <row r="309">
          <cell r="A309" t="str">
            <v/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</row>
        <row r="310">
          <cell r="A310" t="str">
            <v/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</row>
        <row r="313">
          <cell r="A313" t="str">
            <v/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</row>
        <row r="314">
          <cell r="A314" t="str">
            <v/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</row>
        <row r="315">
          <cell r="A315" t="str">
            <v/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</row>
        <row r="316">
          <cell r="A316" t="str">
            <v/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</row>
        <row r="317">
          <cell r="A317" t="str">
            <v/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</row>
        <row r="318">
          <cell r="A318" t="str">
            <v/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</row>
        <row r="319">
          <cell r="A319" t="str">
            <v/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</row>
        <row r="320">
          <cell r="A320" t="str">
            <v/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</row>
        <row r="321">
          <cell r="A321" t="str">
            <v/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</row>
        <row r="322">
          <cell r="A322" t="str">
            <v/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</row>
        <row r="327">
          <cell r="A327" t="str">
            <v/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</row>
        <row r="329">
          <cell r="A329" t="str">
            <v/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</row>
        <row r="330">
          <cell r="A330" t="str">
            <v/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</row>
        <row r="331">
          <cell r="A331" t="str">
            <v/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</row>
        <row r="332">
          <cell r="A332" t="str">
            <v/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</row>
        <row r="333">
          <cell r="A333" t="str">
            <v/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</row>
        <row r="334">
          <cell r="A334" t="str">
            <v/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</row>
        <row r="335">
          <cell r="A335" t="str">
            <v/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</row>
        <row r="336">
          <cell r="A336" t="str">
            <v/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</row>
        <row r="337">
          <cell r="A337" t="str">
            <v/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</row>
        <row r="338">
          <cell r="A338" t="str">
            <v/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</row>
        <row r="339">
          <cell r="A339" t="str">
            <v/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</row>
        <row r="340">
          <cell r="A340" t="str">
            <v/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</row>
        <row r="341">
          <cell r="A341" t="str">
            <v/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</row>
        <row r="342">
          <cell r="A342" t="str">
            <v/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</row>
        <row r="343">
          <cell r="A343" t="str">
            <v/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</row>
        <row r="344">
          <cell r="A344" t="str">
            <v/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</row>
        <row r="345">
          <cell r="A345" t="str">
            <v/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</row>
        <row r="347">
          <cell r="A347" t="str">
            <v/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</row>
        <row r="348">
          <cell r="A348" t="str">
            <v/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</row>
        <row r="349">
          <cell r="A349" t="str">
            <v/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</row>
        <row r="350">
          <cell r="A350" t="str">
            <v/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</row>
        <row r="351">
          <cell r="A351" t="str">
            <v/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</row>
        <row r="352">
          <cell r="A352" t="str">
            <v/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</row>
        <row r="353">
          <cell r="A353" t="str">
            <v/>
          </cell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</row>
        <row r="354">
          <cell r="A354" t="str">
            <v/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</row>
        <row r="355">
          <cell r="A355" t="str">
            <v/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</row>
        <row r="356">
          <cell r="A356" t="str">
            <v/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</row>
        <row r="357">
          <cell r="A357" t="str">
            <v/>
          </cell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</row>
        <row r="358">
          <cell r="A358" t="str">
            <v/>
          </cell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</row>
        <row r="359">
          <cell r="A359" t="str">
            <v/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</row>
        <row r="360">
          <cell r="A360" t="str">
            <v/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</row>
        <row r="361">
          <cell r="A361" t="str">
            <v/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</row>
        <row r="362">
          <cell r="A362" t="str">
            <v/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</row>
        <row r="363">
          <cell r="A363" t="str">
            <v/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</row>
        <row r="364">
          <cell r="A364" t="str">
            <v/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</row>
      </sheetData>
      <sheetData sheetId="2" refreshError="1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9" sqref="C9"/>
    </sheetView>
  </sheetViews>
  <sheetFormatPr defaultColWidth="6.6640625" defaultRowHeight="16.2" x14ac:dyDescent="0.3"/>
  <cols>
    <col min="1" max="1" width="13.33203125" style="5" bestFit="1" customWidth="1"/>
    <col min="2" max="3" width="12.33203125" style="5" bestFit="1" customWidth="1"/>
    <col min="4" max="4" width="13.9140625" style="5" bestFit="1" customWidth="1"/>
    <col min="5" max="6" width="12.33203125" style="5" bestFit="1" customWidth="1"/>
    <col min="7" max="16384" width="6.6640625" style="5"/>
  </cols>
  <sheetData>
    <row r="1" spans="1:4" ht="17.399999999999999" thickTop="1" thickBot="1" x14ac:dyDescent="0.35">
      <c r="A1" s="1" t="s">
        <v>0</v>
      </c>
      <c r="B1" s="2">
        <v>3000000</v>
      </c>
      <c r="C1" s="3" t="s">
        <v>1</v>
      </c>
      <c r="D1" s="4">
        <f>ROUND(PMT(B3/12,B2,B1,,0),0)</f>
        <v>-19799</v>
      </c>
    </row>
    <row r="2" spans="1:4" ht="16.8" thickTop="1" x14ac:dyDescent="0.3">
      <c r="A2" s="6" t="s">
        <v>2</v>
      </c>
      <c r="B2" s="7">
        <v>240</v>
      </c>
      <c r="C2" s="8" t="s">
        <v>3</v>
      </c>
      <c r="D2" s="9">
        <f>-D1*B2</f>
        <v>4751760</v>
      </c>
    </row>
    <row r="3" spans="1:4" ht="16.8" thickBot="1" x14ac:dyDescent="0.35">
      <c r="A3" s="10" t="s">
        <v>4</v>
      </c>
      <c r="B3" s="11">
        <v>0.05</v>
      </c>
      <c r="C3" s="12" t="s">
        <v>5</v>
      </c>
      <c r="D3" s="13">
        <f>D2-B1</f>
        <v>1751760</v>
      </c>
    </row>
    <row r="4" spans="1:4" ht="16.8" thickTop="1" x14ac:dyDescent="0.3">
      <c r="A4" s="14"/>
      <c r="B4" s="15" t="str">
        <f>C1</f>
        <v>每月應繳金額</v>
      </c>
      <c r="C4" s="15" t="str">
        <f>C2</f>
        <v>總繳金額</v>
      </c>
      <c r="D4" s="15" t="str">
        <f>C3</f>
        <v>總繳利息</v>
      </c>
    </row>
    <row r="5" spans="1:4" x14ac:dyDescent="0.3">
      <c r="A5" s="15" t="str">
        <f>A3</f>
        <v>年利率</v>
      </c>
      <c r="B5" s="16">
        <f>D1</f>
        <v>-19799</v>
      </c>
      <c r="C5" s="16">
        <f>D2</f>
        <v>4751760</v>
      </c>
      <c r="D5" s="16">
        <f>D3</f>
        <v>1751760</v>
      </c>
    </row>
    <row r="6" spans="1:4" x14ac:dyDescent="0.3">
      <c r="A6" s="17">
        <v>0.03</v>
      </c>
      <c r="B6" s="16">
        <f t="dataTable" ref="B6:D17" dt2D="0" dtr="0" r1="B3"/>
        <v>-16638</v>
      </c>
      <c r="C6" s="16">
        <v>3993120</v>
      </c>
      <c r="D6" s="16">
        <v>993120</v>
      </c>
    </row>
    <row r="7" spans="1:4" x14ac:dyDescent="0.3">
      <c r="A7" s="17">
        <v>3.5000000000000003E-2</v>
      </c>
      <c r="B7" s="16">
        <v>-17399</v>
      </c>
      <c r="C7" s="16">
        <v>4175760</v>
      </c>
      <c r="D7" s="16">
        <v>1175760</v>
      </c>
    </row>
    <row r="8" spans="1:4" x14ac:dyDescent="0.3">
      <c r="A8" s="17">
        <v>0.04</v>
      </c>
      <c r="B8" s="16">
        <v>-18179</v>
      </c>
      <c r="C8" s="16">
        <v>4362960</v>
      </c>
      <c r="D8" s="16">
        <v>1362960</v>
      </c>
    </row>
    <row r="9" spans="1:4" x14ac:dyDescent="0.3">
      <c r="A9" s="17">
        <v>4.4999999999999998E-2</v>
      </c>
      <c r="B9" s="16">
        <v>-18979</v>
      </c>
      <c r="C9" s="16">
        <v>4554960</v>
      </c>
      <c r="D9" s="16">
        <v>1554960</v>
      </c>
    </row>
    <row r="10" spans="1:4" x14ac:dyDescent="0.3">
      <c r="A10" s="17">
        <v>0.05</v>
      </c>
      <c r="B10" s="16">
        <v>-19799</v>
      </c>
      <c r="C10" s="16">
        <v>4751760</v>
      </c>
      <c r="D10" s="16">
        <v>1751760</v>
      </c>
    </row>
    <row r="11" spans="1:4" x14ac:dyDescent="0.3">
      <c r="A11" s="17">
        <v>5.5E-2</v>
      </c>
      <c r="B11" s="16">
        <v>-20637</v>
      </c>
      <c r="C11" s="16">
        <v>4952880</v>
      </c>
      <c r="D11" s="16">
        <v>1952880</v>
      </c>
    </row>
    <row r="12" spans="1:4" x14ac:dyDescent="0.3">
      <c r="A12" s="17">
        <v>0.06</v>
      </c>
      <c r="B12" s="16">
        <v>-21493</v>
      </c>
      <c r="C12" s="16">
        <v>5158320</v>
      </c>
      <c r="D12" s="16">
        <v>2158320</v>
      </c>
    </row>
    <row r="13" spans="1:4" x14ac:dyDescent="0.3">
      <c r="A13" s="17">
        <v>6.5000000000000002E-2</v>
      </c>
      <c r="B13" s="16">
        <v>-22367</v>
      </c>
      <c r="C13" s="16">
        <v>5368080</v>
      </c>
      <c r="D13" s="16">
        <v>2368080</v>
      </c>
    </row>
    <row r="14" spans="1:4" x14ac:dyDescent="0.3">
      <c r="A14" s="17">
        <v>7.0000000000000007E-2</v>
      </c>
      <c r="B14" s="16">
        <v>-23259</v>
      </c>
      <c r="C14" s="16">
        <v>5582160</v>
      </c>
      <c r="D14" s="16">
        <v>2582160</v>
      </c>
    </row>
    <row r="15" spans="1:4" x14ac:dyDescent="0.3">
      <c r="A15" s="17">
        <v>7.4999999999999997E-2</v>
      </c>
      <c r="B15" s="16">
        <v>-24168</v>
      </c>
      <c r="C15" s="16">
        <v>5800320</v>
      </c>
      <c r="D15" s="16">
        <v>2800320</v>
      </c>
    </row>
    <row r="16" spans="1:4" x14ac:dyDescent="0.3">
      <c r="A16" s="17">
        <v>0.08</v>
      </c>
      <c r="B16" s="16">
        <v>-25093</v>
      </c>
      <c r="C16" s="16">
        <v>6022320</v>
      </c>
      <c r="D16" s="16">
        <v>3022320</v>
      </c>
    </row>
    <row r="17" spans="1:4" x14ac:dyDescent="0.3">
      <c r="A17" s="17">
        <v>8.5000000000000006E-2</v>
      </c>
      <c r="B17" s="16">
        <v>-26035</v>
      </c>
      <c r="C17" s="16">
        <v>6248400</v>
      </c>
      <c r="D17" s="16">
        <v>3248400</v>
      </c>
    </row>
  </sheetData>
  <phoneticPr fontId="3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F4" sqref="F4"/>
    </sheetView>
  </sheetViews>
  <sheetFormatPr defaultColWidth="6.6640625" defaultRowHeight="16.2" x14ac:dyDescent="0.3"/>
  <cols>
    <col min="1" max="1" width="13.33203125" style="5" bestFit="1" customWidth="1"/>
    <col min="2" max="3" width="12.33203125" style="5" bestFit="1" customWidth="1"/>
    <col min="4" max="4" width="13.9140625" style="5" bestFit="1" customWidth="1"/>
    <col min="5" max="6" width="12.33203125" style="5" bestFit="1" customWidth="1"/>
    <col min="7" max="16384" width="6.6640625" style="5"/>
  </cols>
  <sheetData>
    <row r="1" spans="1:4" ht="17.399999999999999" thickTop="1" thickBot="1" x14ac:dyDescent="0.35">
      <c r="A1" s="1" t="s">
        <v>0</v>
      </c>
      <c r="B1" s="2">
        <v>3000000</v>
      </c>
      <c r="C1" s="3" t="s">
        <v>1</v>
      </c>
      <c r="D1" s="4">
        <f>ROUND(PMT(B3/12,B2,B1,,0),0)</f>
        <v>-19799</v>
      </c>
    </row>
    <row r="2" spans="1:4" ht="16.8" thickTop="1" x14ac:dyDescent="0.3">
      <c r="A2" s="6" t="s">
        <v>2</v>
      </c>
      <c r="B2" s="7">
        <v>240</v>
      </c>
      <c r="C2" s="8" t="s">
        <v>3</v>
      </c>
      <c r="D2" s="9">
        <f>-D1*B2</f>
        <v>4751760</v>
      </c>
    </row>
    <row r="3" spans="1:4" ht="16.8" thickBot="1" x14ac:dyDescent="0.35">
      <c r="A3" s="10" t="s">
        <v>4</v>
      </c>
      <c r="B3" s="11">
        <v>0.05</v>
      </c>
      <c r="C3" s="12" t="s">
        <v>5</v>
      </c>
      <c r="D3" s="13">
        <f>D2-B1</f>
        <v>1751760</v>
      </c>
    </row>
    <row r="4" spans="1:4" ht="16.8" thickTop="1" x14ac:dyDescent="0.3">
      <c r="A4" s="14"/>
      <c r="B4" s="15" t="str">
        <f>C1</f>
        <v>每月應繳金額</v>
      </c>
      <c r="C4" s="15" t="str">
        <f>C2</f>
        <v>總繳金額</v>
      </c>
      <c r="D4" s="15" t="str">
        <f>C3</f>
        <v>總繳利息</v>
      </c>
    </row>
    <row r="5" spans="1:4" x14ac:dyDescent="0.3">
      <c r="A5" s="15" t="str">
        <f>A3</f>
        <v>年利率</v>
      </c>
      <c r="B5" s="16">
        <f>D1</f>
        <v>-19799</v>
      </c>
      <c r="C5" s="16">
        <f>D2</f>
        <v>4751760</v>
      </c>
      <c r="D5" s="16">
        <f>D3</f>
        <v>1751760</v>
      </c>
    </row>
    <row r="6" spans="1:4" x14ac:dyDescent="0.3">
      <c r="A6" s="17">
        <v>0.03</v>
      </c>
      <c r="B6" s="16"/>
      <c r="C6" s="16"/>
      <c r="D6" s="16"/>
    </row>
    <row r="7" spans="1:4" x14ac:dyDescent="0.3">
      <c r="A7" s="17">
        <v>3.5000000000000003E-2</v>
      </c>
      <c r="B7" s="16"/>
      <c r="C7" s="16"/>
      <c r="D7" s="16"/>
    </row>
    <row r="8" spans="1:4" x14ac:dyDescent="0.3">
      <c r="A8" s="17">
        <v>0.04</v>
      </c>
      <c r="B8" s="16"/>
      <c r="C8" s="16"/>
      <c r="D8" s="16"/>
    </row>
    <row r="9" spans="1:4" x14ac:dyDescent="0.3">
      <c r="A9" s="17">
        <v>4.4999999999999998E-2</v>
      </c>
      <c r="B9" s="16"/>
      <c r="C9" s="16"/>
      <c r="D9" s="16"/>
    </row>
    <row r="10" spans="1:4" x14ac:dyDescent="0.3">
      <c r="A10" s="17">
        <v>0.05</v>
      </c>
      <c r="B10" s="16"/>
      <c r="C10" s="16"/>
      <c r="D10" s="16"/>
    </row>
    <row r="11" spans="1:4" x14ac:dyDescent="0.3">
      <c r="A11" s="17">
        <v>5.5E-2</v>
      </c>
      <c r="B11" s="16"/>
      <c r="C11" s="16"/>
      <c r="D11" s="16"/>
    </row>
    <row r="12" spans="1:4" x14ac:dyDescent="0.3">
      <c r="A12" s="17">
        <v>0.06</v>
      </c>
      <c r="B12" s="16"/>
      <c r="C12" s="16"/>
      <c r="D12" s="16"/>
    </row>
    <row r="13" spans="1:4" x14ac:dyDescent="0.3">
      <c r="A13" s="17">
        <v>6.5000000000000002E-2</v>
      </c>
      <c r="B13" s="16"/>
      <c r="C13" s="16"/>
      <c r="D13" s="16"/>
    </row>
    <row r="14" spans="1:4" x14ac:dyDescent="0.3">
      <c r="A14" s="17">
        <v>7.0000000000000007E-2</v>
      </c>
      <c r="B14" s="16"/>
      <c r="C14" s="16"/>
      <c r="D14" s="16"/>
    </row>
    <row r="15" spans="1:4" x14ac:dyDescent="0.3">
      <c r="A15" s="17">
        <v>7.4999999999999997E-2</v>
      </c>
      <c r="B15" s="16"/>
      <c r="C15" s="16"/>
      <c r="D15" s="16"/>
    </row>
    <row r="16" spans="1:4" x14ac:dyDescent="0.3">
      <c r="A16" s="17">
        <v>0.08</v>
      </c>
      <c r="B16" s="16"/>
      <c r="C16" s="16"/>
      <c r="D16" s="16"/>
    </row>
    <row r="17" spans="1:4" x14ac:dyDescent="0.3">
      <c r="A17" s="17">
        <v>8.5000000000000006E-2</v>
      </c>
      <c r="B17" s="16"/>
      <c r="C17" s="16"/>
      <c r="D17" s="16"/>
    </row>
  </sheetData>
  <dataConsolidate/>
  <phoneticPr fontId="3" type="noConversion"/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4" sqref="B24"/>
    </sheetView>
  </sheetViews>
  <sheetFormatPr defaultColWidth="6.6640625" defaultRowHeight="16.2" x14ac:dyDescent="0.3"/>
  <cols>
    <col min="1" max="1" width="10.33203125" style="14" customWidth="1"/>
    <col min="2" max="4" width="11.08203125" style="14" customWidth="1"/>
    <col min="5" max="6" width="10.1640625" style="14" customWidth="1"/>
    <col min="7" max="16384" width="6.6640625" style="14"/>
  </cols>
  <sheetData>
    <row r="1" spans="1:6" ht="17.399999999999999" thickTop="1" thickBot="1" x14ac:dyDescent="0.35">
      <c r="A1" s="1" t="s">
        <v>0</v>
      </c>
      <c r="B1" s="2">
        <v>3000000</v>
      </c>
      <c r="C1" s="3" t="s">
        <v>1</v>
      </c>
      <c r="D1" s="4">
        <f>ROUND(PMT(B3/12,B2,B1,,0),0)</f>
        <v>-19799</v>
      </c>
    </row>
    <row r="2" spans="1:6" ht="16.8" thickTop="1" x14ac:dyDescent="0.3">
      <c r="A2" s="6" t="s">
        <v>2</v>
      </c>
      <c r="B2" s="7">
        <v>240</v>
      </c>
      <c r="C2" s="8" t="s">
        <v>3</v>
      </c>
      <c r="D2" s="9">
        <f>-D1*B2</f>
        <v>4751760</v>
      </c>
    </row>
    <row r="3" spans="1:6" ht="16.8" thickBot="1" x14ac:dyDescent="0.35">
      <c r="A3" s="10" t="s">
        <v>4</v>
      </c>
      <c r="B3" s="11">
        <v>0.05</v>
      </c>
      <c r="C3" s="12" t="s">
        <v>5</v>
      </c>
      <c r="D3" s="13">
        <f>D2-B1</f>
        <v>1751760</v>
      </c>
    </row>
    <row r="4" spans="1:6" ht="16.8" thickTop="1" x14ac:dyDescent="0.3">
      <c r="B4" s="18" t="s">
        <v>6</v>
      </c>
      <c r="C4" s="15">
        <v>120</v>
      </c>
      <c r="D4" s="15">
        <v>180</v>
      </c>
      <c r="E4" s="15">
        <v>240</v>
      </c>
      <c r="F4" s="15">
        <v>300</v>
      </c>
    </row>
    <row r="5" spans="1:6" x14ac:dyDescent="0.3">
      <c r="A5" s="14" t="str">
        <f t="shared" ref="A5:B7" si="0">C1</f>
        <v>每月應繳金額</v>
      </c>
      <c r="B5" s="16">
        <f t="shared" si="0"/>
        <v>-19799</v>
      </c>
      <c r="C5" s="16">
        <f t="dataTable" ref="C5:F7" dt2D="0" dtr="1" r1="B2"/>
        <v>-31820</v>
      </c>
      <c r="D5" s="16">
        <v>-23724</v>
      </c>
      <c r="E5" s="16">
        <v>-19799</v>
      </c>
      <c r="F5" s="16">
        <v>-17538</v>
      </c>
    </row>
    <row r="6" spans="1:6" x14ac:dyDescent="0.3">
      <c r="A6" s="14" t="str">
        <f t="shared" si="0"/>
        <v>總繳金額</v>
      </c>
      <c r="B6" s="16">
        <f t="shared" si="0"/>
        <v>4751760</v>
      </c>
      <c r="C6" s="16">
        <v>3818400</v>
      </c>
      <c r="D6" s="16">
        <v>4270320</v>
      </c>
      <c r="E6" s="16">
        <v>4751760</v>
      </c>
      <c r="F6" s="16">
        <v>5261400</v>
      </c>
    </row>
    <row r="7" spans="1:6" x14ac:dyDescent="0.3">
      <c r="A7" s="14" t="str">
        <f t="shared" si="0"/>
        <v>總繳利息</v>
      </c>
      <c r="B7" s="16">
        <f t="shared" si="0"/>
        <v>1751760</v>
      </c>
      <c r="C7" s="16">
        <v>818400</v>
      </c>
      <c r="D7" s="16">
        <v>1270320</v>
      </c>
      <c r="E7" s="16">
        <v>1751760</v>
      </c>
      <c r="F7" s="16">
        <v>2261400</v>
      </c>
    </row>
  </sheetData>
  <phoneticPr fontId="3" type="noConversion"/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7" sqref="D17"/>
    </sheetView>
  </sheetViews>
  <sheetFormatPr defaultColWidth="6.6640625" defaultRowHeight="16.2" x14ac:dyDescent="0.3"/>
  <cols>
    <col min="1" max="1" width="11.58203125" style="14" bestFit="1" customWidth="1"/>
    <col min="2" max="2" width="11.75" style="14" customWidth="1"/>
    <col min="3" max="5" width="10.6640625" style="14" customWidth="1"/>
    <col min="6" max="16384" width="6.6640625" style="14"/>
  </cols>
  <sheetData>
    <row r="1" spans="1:5" ht="17.399999999999999" thickTop="1" thickBot="1" x14ac:dyDescent="0.35">
      <c r="A1" s="1" t="s">
        <v>0</v>
      </c>
      <c r="B1" s="2">
        <v>3000000</v>
      </c>
      <c r="C1" s="3" t="s">
        <v>1</v>
      </c>
      <c r="D1" s="4">
        <f>ROUND(PMT(B3/12,B2,B1,,0),0)</f>
        <v>-19799</v>
      </c>
    </row>
    <row r="2" spans="1:5" ht="16.8" thickTop="1" x14ac:dyDescent="0.3">
      <c r="A2" s="6" t="s">
        <v>2</v>
      </c>
      <c r="B2" s="7">
        <v>240</v>
      </c>
      <c r="C2" s="8" t="s">
        <v>3</v>
      </c>
      <c r="D2" s="9">
        <f>-D1*B2</f>
        <v>4751760</v>
      </c>
    </row>
    <row r="3" spans="1:5" ht="16.8" thickBot="1" x14ac:dyDescent="0.35">
      <c r="A3" s="10" t="s">
        <v>4</v>
      </c>
      <c r="B3" s="11">
        <v>0.05</v>
      </c>
      <c r="C3" s="12" t="s">
        <v>5</v>
      </c>
      <c r="D3" s="13">
        <f>D2-B1</f>
        <v>1751760</v>
      </c>
    </row>
    <row r="4" spans="1:5" ht="16.8" thickTop="1" x14ac:dyDescent="0.3">
      <c r="A4" s="14" t="str">
        <f>C3</f>
        <v>總繳利息</v>
      </c>
      <c r="B4" s="14" t="s">
        <v>7</v>
      </c>
    </row>
    <row r="5" spans="1:5" x14ac:dyDescent="0.3">
      <c r="A5" s="19">
        <f>D3</f>
        <v>1751760</v>
      </c>
      <c r="B5" s="15">
        <v>120</v>
      </c>
      <c r="C5" s="15">
        <v>180</v>
      </c>
      <c r="D5" s="15">
        <v>240</v>
      </c>
      <c r="E5" s="15">
        <v>300</v>
      </c>
    </row>
    <row r="6" spans="1:5" x14ac:dyDescent="0.3">
      <c r="A6" s="17">
        <v>0.03</v>
      </c>
      <c r="B6" s="16">
        <f t="dataTable" ref="B6:E17" dt2D="1" dtr="0" r1="B2" r2="B3"/>
        <v>476160</v>
      </c>
      <c r="C6" s="16">
        <v>729060</v>
      </c>
      <c r="D6" s="16">
        <v>993120</v>
      </c>
      <c r="E6" s="16">
        <v>1267800</v>
      </c>
    </row>
    <row r="7" spans="1:5" x14ac:dyDescent="0.3">
      <c r="A7" s="17">
        <v>3.5000000000000003E-2</v>
      </c>
      <c r="B7" s="16">
        <v>559920</v>
      </c>
      <c r="C7" s="16">
        <v>860280</v>
      </c>
      <c r="D7" s="16">
        <v>1175760</v>
      </c>
      <c r="E7" s="16">
        <v>1505700</v>
      </c>
    </row>
    <row r="8" spans="1:5" x14ac:dyDescent="0.3">
      <c r="A8" s="17">
        <v>0.04</v>
      </c>
      <c r="B8" s="16">
        <v>644880</v>
      </c>
      <c r="C8" s="16">
        <v>994380</v>
      </c>
      <c r="D8" s="16">
        <v>1362960</v>
      </c>
      <c r="E8" s="16">
        <v>1750500</v>
      </c>
    </row>
    <row r="9" spans="1:5" x14ac:dyDescent="0.3">
      <c r="A9" s="17">
        <v>4.4999999999999998E-2</v>
      </c>
      <c r="B9" s="16">
        <v>731040</v>
      </c>
      <c r="C9" s="16">
        <v>1131000</v>
      </c>
      <c r="D9" s="16">
        <v>1554960</v>
      </c>
      <c r="E9" s="16">
        <v>2002500</v>
      </c>
    </row>
    <row r="10" spans="1:5" x14ac:dyDescent="0.3">
      <c r="A10" s="17">
        <v>0.05</v>
      </c>
      <c r="B10" s="16">
        <v>818400</v>
      </c>
      <c r="C10" s="16">
        <v>1270320</v>
      </c>
      <c r="D10" s="16">
        <v>1751760</v>
      </c>
      <c r="E10" s="16">
        <v>2261400</v>
      </c>
    </row>
    <row r="11" spans="1:5" x14ac:dyDescent="0.3">
      <c r="A11" s="17">
        <v>5.5E-2</v>
      </c>
      <c r="B11" s="16">
        <v>906960</v>
      </c>
      <c r="C11" s="16">
        <v>1412340</v>
      </c>
      <c r="D11" s="16">
        <v>1952880</v>
      </c>
      <c r="E11" s="16">
        <v>2526900</v>
      </c>
    </row>
    <row r="12" spans="1:5" x14ac:dyDescent="0.3">
      <c r="A12" s="17">
        <v>0.06</v>
      </c>
      <c r="B12" s="16">
        <v>996720</v>
      </c>
      <c r="C12" s="16">
        <v>1556880</v>
      </c>
      <c r="D12" s="16">
        <v>2158320</v>
      </c>
      <c r="E12" s="16">
        <v>2798700</v>
      </c>
    </row>
    <row r="13" spans="1:5" x14ac:dyDescent="0.3">
      <c r="A13" s="17">
        <v>6.5000000000000002E-2</v>
      </c>
      <c r="B13" s="16">
        <v>1087680</v>
      </c>
      <c r="C13" s="16">
        <v>1703940</v>
      </c>
      <c r="D13" s="16">
        <v>2368080</v>
      </c>
      <c r="E13" s="16">
        <v>3076800</v>
      </c>
    </row>
    <row r="14" spans="1:5" x14ac:dyDescent="0.3">
      <c r="A14" s="17">
        <v>7.0000000000000007E-2</v>
      </c>
      <c r="B14" s="16">
        <v>1179960</v>
      </c>
      <c r="C14" s="16">
        <v>1853700</v>
      </c>
      <c r="D14" s="16">
        <v>2582160</v>
      </c>
      <c r="E14" s="16">
        <v>3360900</v>
      </c>
    </row>
    <row r="15" spans="1:5" x14ac:dyDescent="0.3">
      <c r="A15" s="17">
        <v>7.4999999999999997E-2</v>
      </c>
      <c r="B15" s="16">
        <v>1273320</v>
      </c>
      <c r="C15" s="16">
        <v>2005800</v>
      </c>
      <c r="D15" s="16">
        <v>2800320</v>
      </c>
      <c r="E15" s="16">
        <v>3651000</v>
      </c>
    </row>
    <row r="16" spans="1:5" x14ac:dyDescent="0.3">
      <c r="A16" s="17">
        <v>0.08</v>
      </c>
      <c r="B16" s="16">
        <v>1367760</v>
      </c>
      <c r="C16" s="16">
        <v>2160600</v>
      </c>
      <c r="D16" s="16">
        <v>3022320</v>
      </c>
      <c r="E16" s="16">
        <v>3946200</v>
      </c>
    </row>
    <row r="17" spans="1:5" x14ac:dyDescent="0.3">
      <c r="A17" s="17">
        <v>8.5000000000000006E-2</v>
      </c>
      <c r="B17" s="16">
        <v>1463520</v>
      </c>
      <c r="C17" s="16">
        <v>2317560</v>
      </c>
      <c r="D17" s="16">
        <v>3248400</v>
      </c>
      <c r="E17" s="16">
        <v>4247100</v>
      </c>
    </row>
    <row r="19" spans="1:5" x14ac:dyDescent="0.3">
      <c r="B19" s="5"/>
    </row>
  </sheetData>
  <phoneticPr fontId="3" type="noConversion"/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6" sqref="B6"/>
    </sheetView>
  </sheetViews>
  <sheetFormatPr defaultColWidth="6.6640625" defaultRowHeight="16.2" x14ac:dyDescent="0.3"/>
  <cols>
    <col min="1" max="1" width="11.58203125" style="14" bestFit="1" customWidth="1"/>
    <col min="2" max="2" width="11.75" style="14" customWidth="1"/>
    <col min="3" max="5" width="10.6640625" style="14" customWidth="1"/>
    <col min="6" max="16384" width="6.6640625" style="14"/>
  </cols>
  <sheetData>
    <row r="1" spans="1:5" ht="17.399999999999999" thickTop="1" thickBot="1" x14ac:dyDescent="0.35">
      <c r="A1" s="1" t="s">
        <v>0</v>
      </c>
      <c r="B1" s="2">
        <v>3000000</v>
      </c>
      <c r="C1" s="3" t="s">
        <v>1</v>
      </c>
      <c r="D1" s="4">
        <f>ROUND(PMT(B3/12,B2,B1,,0),0)</f>
        <v>-19799</v>
      </c>
    </row>
    <row r="2" spans="1:5" ht="16.8" thickTop="1" x14ac:dyDescent="0.3">
      <c r="A2" s="6" t="s">
        <v>2</v>
      </c>
      <c r="B2" s="7">
        <v>240</v>
      </c>
      <c r="C2" s="8" t="s">
        <v>3</v>
      </c>
      <c r="D2" s="9">
        <f>-D1*B2</f>
        <v>4751760</v>
      </c>
    </row>
    <row r="3" spans="1:5" ht="16.8" thickBot="1" x14ac:dyDescent="0.35">
      <c r="A3" s="10" t="s">
        <v>4</v>
      </c>
      <c r="B3" s="11">
        <v>0.05</v>
      </c>
      <c r="C3" s="12" t="s">
        <v>5</v>
      </c>
      <c r="D3" s="13">
        <f>D2-B1</f>
        <v>1751760</v>
      </c>
    </row>
    <row r="4" spans="1:5" ht="16.8" thickTop="1" x14ac:dyDescent="0.3">
      <c r="A4" s="14" t="s">
        <v>8</v>
      </c>
      <c r="B4" s="14" t="s">
        <v>7</v>
      </c>
    </row>
    <row r="5" spans="1:5" x14ac:dyDescent="0.3">
      <c r="A5" s="19">
        <f>D1</f>
        <v>-19799</v>
      </c>
      <c r="B5" s="15">
        <v>120</v>
      </c>
      <c r="C5" s="15">
        <v>180</v>
      </c>
      <c r="D5" s="15">
        <v>240</v>
      </c>
      <c r="E5" s="15">
        <v>300</v>
      </c>
    </row>
    <row r="6" spans="1:5" x14ac:dyDescent="0.3">
      <c r="A6" s="17">
        <v>0.03</v>
      </c>
      <c r="B6" s="16">
        <f t="dataTable" ref="B6:E17" dt2D="1" dtr="0" r1="B2" r2="B3"/>
        <v>-28968</v>
      </c>
      <c r="C6" s="16">
        <v>-20717</v>
      </c>
      <c r="D6" s="16">
        <v>-16638</v>
      </c>
      <c r="E6" s="16">
        <v>-14226</v>
      </c>
    </row>
    <row r="7" spans="1:5" x14ac:dyDescent="0.3">
      <c r="A7" s="17">
        <v>3.5000000000000003E-2</v>
      </c>
      <c r="B7" s="16">
        <v>-29666</v>
      </c>
      <c r="C7" s="16">
        <v>-21446</v>
      </c>
      <c r="D7" s="16">
        <v>-17399</v>
      </c>
      <c r="E7" s="16">
        <v>-15019</v>
      </c>
    </row>
    <row r="8" spans="1:5" x14ac:dyDescent="0.3">
      <c r="A8" s="17">
        <v>0.04</v>
      </c>
      <c r="B8" s="16">
        <v>-30374</v>
      </c>
      <c r="C8" s="16">
        <v>-22191</v>
      </c>
      <c r="D8" s="16">
        <v>-18179</v>
      </c>
      <c r="E8" s="16">
        <v>-15835</v>
      </c>
    </row>
    <row r="9" spans="1:5" x14ac:dyDescent="0.3">
      <c r="A9" s="17">
        <v>4.4999999999999998E-2</v>
      </c>
      <c r="B9" s="16">
        <v>-31092</v>
      </c>
      <c r="C9" s="16">
        <v>-22950</v>
      </c>
      <c r="D9" s="16">
        <v>-18979</v>
      </c>
      <c r="E9" s="16">
        <v>-16675</v>
      </c>
    </row>
    <row r="10" spans="1:5" x14ac:dyDescent="0.3">
      <c r="A10" s="17">
        <v>0.05</v>
      </c>
      <c r="B10" s="16">
        <v>-31820</v>
      </c>
      <c r="C10" s="16">
        <v>-23724</v>
      </c>
      <c r="D10" s="16">
        <v>-19799</v>
      </c>
      <c r="E10" s="16">
        <v>-17538</v>
      </c>
    </row>
    <row r="11" spans="1:5" x14ac:dyDescent="0.3">
      <c r="A11" s="17">
        <v>5.5E-2</v>
      </c>
      <c r="B11" s="16">
        <v>-32558</v>
      </c>
      <c r="C11" s="16">
        <v>-24513</v>
      </c>
      <c r="D11" s="16">
        <v>-20637</v>
      </c>
      <c r="E11" s="16">
        <v>-18423</v>
      </c>
    </row>
    <row r="12" spans="1:5" x14ac:dyDescent="0.3">
      <c r="A12" s="17">
        <v>0.06</v>
      </c>
      <c r="B12" s="16">
        <v>-33306</v>
      </c>
      <c r="C12" s="16">
        <v>-25316</v>
      </c>
      <c r="D12" s="16">
        <v>-21493</v>
      </c>
      <c r="E12" s="16">
        <v>-19329</v>
      </c>
    </row>
    <row r="13" spans="1:5" x14ac:dyDescent="0.3">
      <c r="A13" s="17">
        <v>6.5000000000000002E-2</v>
      </c>
      <c r="B13" s="16">
        <v>-34064</v>
      </c>
      <c r="C13" s="16">
        <v>-26133</v>
      </c>
      <c r="D13" s="16">
        <v>-22367</v>
      </c>
      <c r="E13" s="16">
        <v>-20256</v>
      </c>
    </row>
    <row r="14" spans="1:5" x14ac:dyDescent="0.3">
      <c r="A14" s="17">
        <v>7.0000000000000007E-2</v>
      </c>
      <c r="B14" s="16">
        <v>-34833</v>
      </c>
      <c r="C14" s="16">
        <v>-26965</v>
      </c>
      <c r="D14" s="16">
        <v>-23259</v>
      </c>
      <c r="E14" s="16">
        <v>-21203</v>
      </c>
    </row>
    <row r="15" spans="1:5" x14ac:dyDescent="0.3">
      <c r="A15" s="17">
        <v>7.4999999999999997E-2</v>
      </c>
      <c r="B15" s="16">
        <v>-35611</v>
      </c>
      <c r="C15" s="16">
        <v>-27810</v>
      </c>
      <c r="D15" s="16">
        <v>-24168</v>
      </c>
      <c r="E15" s="16">
        <v>-22170</v>
      </c>
    </row>
    <row r="16" spans="1:5" x14ac:dyDescent="0.3">
      <c r="A16" s="17">
        <v>0.08</v>
      </c>
      <c r="B16" s="16">
        <v>-36398</v>
      </c>
      <c r="C16" s="16">
        <v>-28670</v>
      </c>
      <c r="D16" s="16">
        <v>-25093</v>
      </c>
      <c r="E16" s="16">
        <v>-23154</v>
      </c>
    </row>
    <row r="17" spans="1:5" x14ac:dyDescent="0.3">
      <c r="A17" s="17">
        <v>8.5000000000000006E-2</v>
      </c>
      <c r="B17" s="16">
        <v>-37196</v>
      </c>
      <c r="C17" s="16">
        <v>-29542</v>
      </c>
      <c r="D17" s="16">
        <v>-26035</v>
      </c>
      <c r="E17" s="16">
        <v>-24157</v>
      </c>
    </row>
    <row r="19" spans="1:5" x14ac:dyDescent="0.3">
      <c r="B19" s="5"/>
    </row>
  </sheetData>
  <phoneticPr fontId="3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本息1維C</vt:lpstr>
      <vt:lpstr>本息1維C (2)</vt:lpstr>
      <vt:lpstr>本息1維R</vt:lpstr>
      <vt:lpstr>本息2維-TInt</vt:lpstr>
      <vt:lpstr>本息2維-MPay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2011-11-03T03:03:18Z</dcterms:created>
  <dcterms:modified xsi:type="dcterms:W3CDTF">2011-11-03T03:19:49Z</dcterms:modified>
</cp:coreProperties>
</file>