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1835" windowHeight="10050" firstSheet="9" activeTab="10"/>
  </bookViews>
  <sheets>
    <sheet name="搬移與複製" sheetId="1" r:id="rId1"/>
    <sheet name="調整欄寬列高" sheetId="3" r:id="rId2"/>
    <sheet name="插入儲存格" sheetId="2" r:id="rId3"/>
    <sheet name="隱藏欄列" sheetId="4" r:id="rId4"/>
    <sheet name="Sheet3" sheetId="8" r:id="rId5"/>
    <sheet name="更名練習" sheetId="9" r:id="rId6"/>
    <sheet name="Sheet4" sheetId="7" r:id="rId7"/>
    <sheet name=" 格式練習" sheetId="10" r:id="rId8"/>
    <sheet name="量測時間" sheetId="11" r:id="rId9"/>
    <sheet name="對齊" sheetId="12" r:id="rId10"/>
    <sheet name="字型" sheetId="13" r:id="rId11"/>
    <sheet name="外框" sheetId="16" r:id="rId12"/>
    <sheet name="列印練習" sheetId="17" r:id="rId13"/>
  </sheets>
  <calcPr calcId="125725"/>
</workbook>
</file>

<file path=xl/calcChain.xml><?xml version="1.0" encoding="utf-8"?>
<calcChain xmlns="http://schemas.openxmlformats.org/spreadsheetml/2006/main">
  <c r="M11" i="16"/>
  <c r="L11"/>
  <c r="K11"/>
  <c r="K12" s="1"/>
  <c r="I11"/>
  <c r="H11"/>
  <c r="G11"/>
  <c r="G12" s="1"/>
  <c r="E11"/>
  <c r="D11"/>
  <c r="C11"/>
  <c r="C12" s="1"/>
  <c r="M11" i="13" l="1"/>
  <c r="L11"/>
  <c r="K11"/>
  <c r="K12" s="1"/>
  <c r="I11"/>
  <c r="H11"/>
  <c r="G11"/>
  <c r="G12" s="1"/>
  <c r="E11"/>
  <c r="D11"/>
  <c r="C11"/>
  <c r="C12" s="1"/>
  <c r="M11" i="12" l="1"/>
  <c r="L11"/>
  <c r="K11"/>
  <c r="K12" s="1"/>
  <c r="I11"/>
  <c r="H11"/>
  <c r="G11"/>
  <c r="G12" s="1"/>
  <c r="E11"/>
  <c r="D11"/>
  <c r="C11"/>
  <c r="C12" s="1"/>
  <c r="D5" i="11" l="1"/>
  <c r="C5"/>
  <c r="K22" i="9" l="1"/>
  <c r="J22"/>
  <c r="I22"/>
  <c r="F22"/>
  <c r="E22"/>
  <c r="D22"/>
  <c r="C22"/>
  <c r="L21"/>
  <c r="L20"/>
  <c r="L19"/>
  <c r="L18"/>
  <c r="L22" s="1"/>
  <c r="K8"/>
  <c r="J8"/>
  <c r="I8"/>
  <c r="F8"/>
  <c r="E8"/>
  <c r="D8"/>
  <c r="C8"/>
  <c r="L7"/>
  <c r="L6"/>
  <c r="L5"/>
  <c r="L4"/>
  <c r="L8" s="1"/>
  <c r="K22" i="2" l="1"/>
  <c r="J22"/>
  <c r="I22"/>
  <c r="F22"/>
  <c r="E22"/>
  <c r="D22"/>
  <c r="C22"/>
  <c r="L21"/>
  <c r="L20"/>
  <c r="L19"/>
  <c r="L18"/>
  <c r="L22" s="1"/>
  <c r="L5" l="1"/>
  <c r="L6"/>
  <c r="L7"/>
  <c r="L4"/>
  <c r="L8"/>
  <c r="K8"/>
  <c r="J8"/>
  <c r="I8"/>
  <c r="H36" i="1"/>
  <c r="F36"/>
  <c r="C36"/>
  <c r="C26" l="1"/>
  <c r="C16"/>
  <c r="F8" i="2"/>
  <c r="E8"/>
  <c r="D8"/>
  <c r="C8"/>
  <c r="C7" i="1"/>
</calcChain>
</file>

<file path=xl/sharedStrings.xml><?xml version="1.0" encoding="utf-8"?>
<sst xmlns="http://schemas.openxmlformats.org/spreadsheetml/2006/main" count="586" uniqueCount="193">
  <si>
    <t>第一季</t>
    <phoneticPr fontId="3" type="noConversion"/>
  </si>
  <si>
    <t>一月</t>
    <phoneticPr fontId="3" type="noConversion"/>
  </si>
  <si>
    <t>二月</t>
  </si>
  <si>
    <t>三月</t>
  </si>
  <si>
    <t>小計</t>
    <phoneticPr fontId="3" type="noConversion"/>
  </si>
  <si>
    <t>倫敦</t>
    <phoneticPr fontId="3" type="noConversion"/>
  </si>
  <si>
    <t>柏林</t>
    <phoneticPr fontId="3" type="noConversion"/>
  </si>
  <si>
    <t>巴黎</t>
    <phoneticPr fontId="3" type="noConversion"/>
  </si>
  <si>
    <t>北京</t>
    <phoneticPr fontId="3" type="noConversion"/>
  </si>
  <si>
    <t>第一季</t>
    <phoneticPr fontId="3" type="noConversion"/>
  </si>
  <si>
    <t>一月</t>
    <phoneticPr fontId="3" type="noConversion"/>
  </si>
  <si>
    <t>小計</t>
    <phoneticPr fontId="3" type="noConversion"/>
  </si>
  <si>
    <t>選擇性貼上</t>
    <phoneticPr fontId="2" type="noConversion"/>
  </si>
  <si>
    <t>倫敦</t>
    <phoneticPr fontId="3" type="noConversion"/>
  </si>
  <si>
    <t>巴黎</t>
    <phoneticPr fontId="3" type="noConversion"/>
  </si>
  <si>
    <t>北京</t>
    <phoneticPr fontId="3" type="noConversion"/>
  </si>
  <si>
    <t>台北</t>
    <phoneticPr fontId="3" type="noConversion"/>
  </si>
  <si>
    <t>東京</t>
    <phoneticPr fontId="3" type="noConversion"/>
  </si>
  <si>
    <t>溫哥華</t>
    <phoneticPr fontId="3" type="noConversion"/>
  </si>
  <si>
    <t>洛杉機</t>
    <phoneticPr fontId="3" type="noConversion"/>
  </si>
  <si>
    <t>編號</t>
  </si>
  <si>
    <t>姓名</t>
  </si>
  <si>
    <t>聯絡地址</t>
  </si>
  <si>
    <t>公司名稱</t>
  </si>
  <si>
    <t>電話</t>
  </si>
  <si>
    <t>傳真</t>
  </si>
  <si>
    <t>宋祺如</t>
  </si>
  <si>
    <t>台南市文心路 215號</t>
  </si>
  <si>
    <t>吉大電子公司</t>
  </si>
  <si>
    <t>方秀貞</t>
  </si>
  <si>
    <t>台中縣烏日鄉美村路 14號</t>
  </si>
  <si>
    <t>臺力資訊公司</t>
  </si>
  <si>
    <t>毛寶生</t>
  </si>
  <si>
    <t>台北縣三重市復興路 403號 9樓</t>
  </si>
  <si>
    <t>東隆公司</t>
  </si>
  <si>
    <t>林邦安</t>
  </si>
  <si>
    <t>台中縣太平鄉中興街 18號 4樓</t>
  </si>
  <si>
    <t>慶晨企業社</t>
  </si>
  <si>
    <t>錢永祥</t>
  </si>
  <si>
    <t>高雄市中正路二段 458號</t>
  </si>
  <si>
    <t>尚通公司</t>
  </si>
  <si>
    <t>林千英</t>
  </si>
  <si>
    <t>台北縣新莊市和平路 578號</t>
  </si>
  <si>
    <t>新達電腦</t>
  </si>
  <si>
    <t>岳寶佑</t>
  </si>
  <si>
    <t>台中縣烏日鄉北平路 841號</t>
  </si>
  <si>
    <t>大宏電子</t>
  </si>
  <si>
    <t>林秀祥</t>
  </si>
  <si>
    <t>高雄縣岡山鎮中山路二段 851號</t>
  </si>
  <si>
    <t>凱進資訊股份有限公司</t>
  </si>
  <si>
    <t>林萬雄</t>
  </si>
  <si>
    <t>南投縣鹿谷鄉中正路一段 826號</t>
  </si>
  <si>
    <t>金蘭股份有限公司</t>
  </si>
  <si>
    <t>周玉貞</t>
  </si>
  <si>
    <t>台北市信義路二段 509號</t>
  </si>
  <si>
    <t>允蘭資訊股份有限公司</t>
  </si>
  <si>
    <t>張佳英</t>
  </si>
  <si>
    <t>台中縣清水鎮仁義街 275號 5樓</t>
  </si>
  <si>
    <t>新大資訊有限公司</t>
  </si>
  <si>
    <t>宋北京</t>
  </si>
  <si>
    <t>高雄縣岡山鎮美村路 869號</t>
  </si>
  <si>
    <t>新祥企業公司</t>
  </si>
  <si>
    <t>孔啟員</t>
  </si>
  <si>
    <t>台中縣太平鄉仁愛路二段 179號</t>
  </si>
  <si>
    <t>訊利資訊有限公司</t>
  </si>
  <si>
    <t>唐春明</t>
  </si>
  <si>
    <t>台北縣永和市仁愛路二段 277號 5樓</t>
  </si>
  <si>
    <t>意麗資訊有限公司</t>
  </si>
  <si>
    <t>林雪員</t>
  </si>
  <si>
    <t>台北縣新莊市中正路二段 781號 2樓</t>
  </si>
  <si>
    <t>全漢資訊公司</t>
  </si>
  <si>
    <t>桂碧海</t>
  </si>
  <si>
    <t>台北市中正路二段 839號 6樓</t>
  </si>
  <si>
    <t>正隆公司</t>
  </si>
  <si>
    <t>葉盛昌</t>
  </si>
  <si>
    <t>台中縣清水鎮信義路 449號</t>
  </si>
  <si>
    <t>豪通資訊股份有限公司</t>
  </si>
  <si>
    <t>林盛輝</t>
  </si>
  <si>
    <t>台中縣后里鎮中正路一段 988號</t>
  </si>
  <si>
    <t>銘豐企業有限公司</t>
  </si>
  <si>
    <t>桂北京</t>
  </si>
  <si>
    <t>台北縣新莊市成功路 946號</t>
  </si>
  <si>
    <t>掌尚股份有限公司</t>
  </si>
  <si>
    <t>趙維堂</t>
  </si>
  <si>
    <t>台中市忠孝路一段 647號 3樓</t>
  </si>
  <si>
    <t>友晨電子公司</t>
  </si>
  <si>
    <t>林玉生</t>
  </si>
  <si>
    <t>台中市復興路 5號</t>
  </si>
  <si>
    <t>新豐資訊</t>
  </si>
  <si>
    <t>日期</t>
  </si>
  <si>
    <t>項目</t>
  </si>
  <si>
    <t>收入</t>
  </si>
  <si>
    <t>支出</t>
  </si>
  <si>
    <t>結餘</t>
  </si>
  <si>
    <t>備註</t>
  </si>
  <si>
    <t>薪資</t>
  </si>
  <si>
    <t>伙食費</t>
  </si>
  <si>
    <t>看電影</t>
  </si>
  <si>
    <t>油費</t>
  </si>
  <si>
    <t>工作獎金</t>
  </si>
  <si>
    <t>日期格式</t>
  </si>
  <si>
    <t>通用格式</t>
  </si>
  <si>
    <t>終止日期</t>
  </si>
  <si>
    <t>起始日期</t>
  </si>
  <si>
    <t>總日數</t>
  </si>
  <si>
    <t>固定支出統計</t>
    <phoneticPr fontId="13" type="noConversion"/>
  </si>
  <si>
    <r>
      <t xml:space="preserve">          </t>
    </r>
    <r>
      <rPr>
        <b/>
        <sz val="12"/>
        <color indexed="9"/>
        <rFont val="細明體"/>
        <family val="3"/>
        <charset val="136"/>
      </rPr>
      <t>時間</t>
    </r>
    <r>
      <rPr>
        <b/>
        <sz val="12"/>
        <color indexed="9"/>
        <rFont val="Arial"/>
        <family val="2"/>
      </rPr>
      <t xml:space="preserve">
</t>
    </r>
    <r>
      <rPr>
        <b/>
        <sz val="12"/>
        <color indexed="9"/>
        <rFont val="細明體"/>
        <family val="3"/>
        <charset val="136"/>
      </rPr>
      <t>地區</t>
    </r>
    <phoneticPr fontId="13" type="noConversion"/>
  </si>
  <si>
    <t>第一季</t>
    <phoneticPr fontId="13" type="noConversion"/>
  </si>
  <si>
    <t>一月</t>
    <phoneticPr fontId="13" type="noConversion"/>
  </si>
  <si>
    <t>二月</t>
    <phoneticPr fontId="13" type="noConversion"/>
  </si>
  <si>
    <t>三月</t>
    <phoneticPr fontId="13" type="noConversion"/>
  </si>
  <si>
    <t>溫哥華</t>
    <phoneticPr fontId="13" type="noConversion"/>
  </si>
  <si>
    <t>洛杉磯</t>
    <phoneticPr fontId="13" type="noConversion"/>
  </si>
  <si>
    <t>北京</t>
    <phoneticPr fontId="13" type="noConversion"/>
  </si>
  <si>
    <t>上海</t>
    <phoneticPr fontId="13" type="noConversion"/>
  </si>
  <si>
    <t>台北</t>
    <phoneticPr fontId="13" type="noConversion"/>
  </si>
  <si>
    <t>月小計</t>
    <phoneticPr fontId="13" type="noConversion"/>
  </si>
  <si>
    <t>季總合</t>
    <phoneticPr fontId="13" type="noConversion"/>
  </si>
  <si>
    <r>
      <t>2009</t>
    </r>
    <r>
      <rPr>
        <b/>
        <sz val="10"/>
        <color indexed="9"/>
        <rFont val="細明體"/>
        <family val="3"/>
        <charset val="136"/>
      </rPr>
      <t>年</t>
    </r>
    <phoneticPr fontId="13" type="noConversion"/>
  </si>
  <si>
    <r>
      <t>2007</t>
    </r>
    <r>
      <rPr>
        <b/>
        <sz val="10"/>
        <color indexed="9"/>
        <rFont val="細明體"/>
        <family val="3"/>
        <charset val="136"/>
      </rPr>
      <t>年</t>
    </r>
    <phoneticPr fontId="13" type="noConversion"/>
  </si>
  <si>
    <r>
      <t>2008</t>
    </r>
    <r>
      <rPr>
        <b/>
        <sz val="10"/>
        <color indexed="9"/>
        <rFont val="細明體"/>
        <family val="3"/>
        <charset val="136"/>
      </rPr>
      <t>年</t>
    </r>
    <phoneticPr fontId="13" type="noConversion"/>
  </si>
  <si>
    <t>志凌資訊玩具股份有限公司</t>
  </si>
  <si>
    <t>編號</t>
    <phoneticPr fontId="13" type="noConversion"/>
  </si>
  <si>
    <t>產品名稱</t>
    <phoneticPr fontId="13" type="noConversion"/>
  </si>
  <si>
    <t>類別</t>
    <phoneticPr fontId="13" type="noConversion"/>
  </si>
  <si>
    <t>銷售地區</t>
    <phoneticPr fontId="13" type="noConversion"/>
  </si>
  <si>
    <t>進貨價</t>
    <phoneticPr fontId="13" type="noConversion"/>
  </si>
  <si>
    <t>售價</t>
    <phoneticPr fontId="13" type="noConversion"/>
  </si>
  <si>
    <t>銷售數量</t>
    <phoneticPr fontId="13" type="noConversion"/>
  </si>
  <si>
    <t>年度</t>
    <phoneticPr fontId="13" type="noConversion"/>
  </si>
  <si>
    <t>季別</t>
    <phoneticPr fontId="13" type="noConversion"/>
  </si>
  <si>
    <t>月份</t>
    <phoneticPr fontId="13" type="noConversion"/>
  </si>
  <si>
    <t>通路</t>
    <phoneticPr fontId="13" type="noConversion"/>
  </si>
  <si>
    <t>王建民</t>
    <phoneticPr fontId="13" type="noConversion"/>
  </si>
  <si>
    <t>公仔</t>
    <phoneticPr fontId="13" type="noConversion"/>
  </si>
  <si>
    <t>日本</t>
    <phoneticPr fontId="13" type="noConversion"/>
  </si>
  <si>
    <t>批發商</t>
    <phoneticPr fontId="13" type="noConversion"/>
  </si>
  <si>
    <t>直升機</t>
    <phoneticPr fontId="13" type="noConversion"/>
  </si>
  <si>
    <t>遙控玩具</t>
    <phoneticPr fontId="13" type="noConversion"/>
  </si>
  <si>
    <t>小木屋</t>
    <phoneticPr fontId="13" type="noConversion"/>
  </si>
  <si>
    <t>模型</t>
    <phoneticPr fontId="13" type="noConversion"/>
  </si>
  <si>
    <t>中國</t>
    <phoneticPr fontId="13" type="noConversion"/>
  </si>
  <si>
    <t>大峽谷</t>
    <phoneticPr fontId="13" type="noConversion"/>
  </si>
  <si>
    <t>拼圖</t>
    <phoneticPr fontId="13" type="noConversion"/>
  </si>
  <si>
    <t>美國</t>
    <phoneticPr fontId="13" type="noConversion"/>
  </si>
  <si>
    <t>直銷商</t>
    <phoneticPr fontId="13" type="noConversion"/>
  </si>
  <si>
    <t>恐龍</t>
    <phoneticPr fontId="13" type="noConversion"/>
  </si>
  <si>
    <t>菲律賓</t>
    <phoneticPr fontId="13" type="noConversion"/>
  </si>
  <si>
    <t>唐老鴨</t>
    <phoneticPr fontId="13" type="noConversion"/>
  </si>
  <si>
    <t>填充娃娃</t>
    <phoneticPr fontId="13" type="noConversion"/>
  </si>
  <si>
    <t>台灣</t>
    <phoneticPr fontId="13" type="noConversion"/>
  </si>
  <si>
    <t>企鵝</t>
    <phoneticPr fontId="13" type="noConversion"/>
  </si>
  <si>
    <t>零售商</t>
    <phoneticPr fontId="13" type="noConversion"/>
  </si>
  <si>
    <t>小熊</t>
    <phoneticPr fontId="13" type="noConversion"/>
  </si>
  <si>
    <t>飛行船</t>
    <phoneticPr fontId="13" type="noConversion"/>
  </si>
  <si>
    <t>馬來西亞</t>
    <phoneticPr fontId="13" type="noConversion"/>
  </si>
  <si>
    <t>戰艦</t>
    <phoneticPr fontId="13" type="noConversion"/>
  </si>
  <si>
    <t>坦克車</t>
    <phoneticPr fontId="13" type="noConversion"/>
  </si>
  <si>
    <t>黃昏景色</t>
    <phoneticPr fontId="13" type="noConversion"/>
  </si>
  <si>
    <t>老虎</t>
    <phoneticPr fontId="13" type="noConversion"/>
  </si>
  <si>
    <t>賽車</t>
    <phoneticPr fontId="13" type="noConversion"/>
  </si>
  <si>
    <t>無尾熊</t>
    <phoneticPr fontId="13" type="noConversion"/>
  </si>
  <si>
    <t>洛克人</t>
    <phoneticPr fontId="13" type="noConversion"/>
  </si>
  <si>
    <t>美國地圖</t>
    <phoneticPr fontId="13" type="noConversion"/>
  </si>
  <si>
    <t>米老鼠</t>
    <phoneticPr fontId="13" type="noConversion"/>
  </si>
  <si>
    <t>摩托車</t>
    <phoneticPr fontId="13" type="noConversion"/>
  </si>
  <si>
    <t>小貓</t>
    <phoneticPr fontId="13" type="noConversion"/>
  </si>
  <si>
    <t>猴子</t>
    <phoneticPr fontId="13" type="noConversion"/>
  </si>
  <si>
    <t>鄉村景色</t>
    <phoneticPr fontId="13" type="noConversion"/>
  </si>
  <si>
    <t>戰車</t>
    <phoneticPr fontId="13" type="noConversion"/>
  </si>
  <si>
    <t>東京鐵塔</t>
    <phoneticPr fontId="13" type="noConversion"/>
  </si>
  <si>
    <t>河畔風光</t>
    <phoneticPr fontId="13" type="noConversion"/>
  </si>
  <si>
    <t>長頸鹿</t>
    <phoneticPr fontId="13" type="noConversion"/>
  </si>
  <si>
    <t>小狗</t>
    <phoneticPr fontId="13" type="noConversion"/>
  </si>
  <si>
    <t>神奇寶貝</t>
    <phoneticPr fontId="13" type="noConversion"/>
  </si>
  <si>
    <t>數碼寶貝</t>
    <phoneticPr fontId="13" type="noConversion"/>
  </si>
  <si>
    <t>跑車</t>
    <phoneticPr fontId="13" type="noConversion"/>
  </si>
  <si>
    <t>大象</t>
    <phoneticPr fontId="13" type="noConversion"/>
  </si>
  <si>
    <t>綿羊</t>
    <phoneticPr fontId="13" type="noConversion"/>
  </si>
  <si>
    <t>高爾夫</t>
    <phoneticPr fontId="13" type="noConversion"/>
  </si>
  <si>
    <t>越野汽車</t>
    <phoneticPr fontId="13" type="noConversion"/>
  </si>
  <si>
    <t>北海道</t>
    <phoneticPr fontId="13" type="noConversion"/>
  </si>
  <si>
    <t>無敵鐵金剛</t>
    <phoneticPr fontId="13" type="noConversion"/>
  </si>
  <si>
    <t>青蛙</t>
    <phoneticPr fontId="13" type="noConversion"/>
  </si>
  <si>
    <t>小鹿</t>
    <phoneticPr fontId="13" type="noConversion"/>
  </si>
  <si>
    <t>萬里長城</t>
    <phoneticPr fontId="13" type="noConversion"/>
  </si>
  <si>
    <t>京都</t>
    <phoneticPr fontId="13" type="noConversion"/>
  </si>
  <si>
    <t>科學小飛俠</t>
    <phoneticPr fontId="13" type="noConversion"/>
  </si>
  <si>
    <t>怪獸</t>
    <phoneticPr fontId="13" type="noConversion"/>
  </si>
  <si>
    <t>翻滾車</t>
    <phoneticPr fontId="13" type="noConversion"/>
  </si>
  <si>
    <t>機器狗</t>
    <phoneticPr fontId="13" type="noConversion"/>
  </si>
  <si>
    <t>兔子</t>
    <phoneticPr fontId="13" type="noConversion"/>
  </si>
  <si>
    <t>富士山</t>
    <phoneticPr fontId="13" type="noConversion"/>
  </si>
</sst>
</file>

<file path=xl/styles.xml><?xml version="1.0" encoding="utf-8"?>
<styleSheet xmlns="http://schemas.openxmlformats.org/spreadsheetml/2006/main">
  <numFmts count="5">
    <numFmt numFmtId="44" formatCode="_-&quot;$&quot;* #,##0.00_-;\-&quot;$&quot;* #,##0.00_-;_-&quot;$&quot;* &quot;-&quot;??_-;_-@_-"/>
    <numFmt numFmtId="176" formatCode="0_ "/>
    <numFmt numFmtId="177" formatCode="#,##0_);[Red]\(#,##0\)"/>
    <numFmt numFmtId="178" formatCode="&quot;$&quot;#,##0"/>
    <numFmt numFmtId="179" formatCode="&quot;$&quot;#,##0_);[Red]\(&quot;$&quot;#,##0\)"/>
  </numFmts>
  <fonts count="32">
    <font>
      <sz val="12"/>
      <color theme="1"/>
      <name val="新細明體"/>
      <family val="2"/>
      <charset val="136"/>
      <scheme val="minor"/>
    </font>
    <font>
      <b/>
      <sz val="12"/>
      <color rgb="FFFFFFFF"/>
      <name val="新細明體"/>
      <family val="1"/>
      <charset val="136"/>
    </font>
    <font>
      <sz val="9"/>
      <name val="新細明體"/>
      <family val="2"/>
      <charset val="136"/>
      <scheme val="minor"/>
    </font>
    <font>
      <sz val="12"/>
      <color theme="1"/>
      <name val="新細明體"/>
      <family val="1"/>
      <charset val="136"/>
    </font>
    <font>
      <sz val="12"/>
      <color rgb="FF000000"/>
      <name val="新細明體"/>
      <family val="1"/>
      <charset val="136"/>
    </font>
    <font>
      <b/>
      <sz val="11"/>
      <color rgb="FFFFFFFF"/>
      <name val="新細明體"/>
      <family val="1"/>
      <charset val="136"/>
    </font>
    <font>
      <b/>
      <sz val="11"/>
      <color rgb="FF000000"/>
      <name val="新細明體"/>
      <family val="1"/>
      <charset val="136"/>
    </font>
    <font>
      <sz val="12"/>
      <color theme="1"/>
      <name val="新細明體"/>
      <family val="2"/>
      <charset val="136"/>
      <scheme val="minor"/>
    </font>
    <font>
      <sz val="12"/>
      <color theme="0"/>
      <name val="新細明體"/>
      <family val="2"/>
      <charset val="136"/>
      <scheme val="minor"/>
    </font>
    <font>
      <sz val="12"/>
      <color theme="1" tint="0.14999847407452621"/>
      <name val="新細明體"/>
      <family val="2"/>
      <charset val="136"/>
      <scheme val="minor"/>
    </font>
    <font>
      <sz val="12"/>
      <color theme="1" tint="0.14999847407452621"/>
      <name val="新細明體"/>
      <family val="1"/>
      <charset val="136"/>
      <scheme val="minor"/>
    </font>
    <font>
      <sz val="12"/>
      <color theme="0"/>
      <name val="新細明體"/>
      <family val="1"/>
      <charset val="136"/>
      <scheme val="minor"/>
    </font>
    <font>
      <b/>
      <sz val="12"/>
      <color indexed="9"/>
      <name val="細明體"/>
      <family val="3"/>
      <charset val="136"/>
    </font>
    <font>
      <sz val="9"/>
      <name val="新細明體"/>
      <family val="1"/>
      <charset val="136"/>
    </font>
    <font>
      <b/>
      <u/>
      <sz val="12"/>
      <color indexed="9"/>
      <name val="細明體"/>
      <family val="3"/>
      <charset val="136"/>
    </font>
    <font>
      <b/>
      <sz val="12"/>
      <color theme="0"/>
      <name val="Arial"/>
      <family val="2"/>
    </font>
    <font>
      <b/>
      <sz val="12"/>
      <color indexed="9"/>
      <name val="Arial"/>
      <family val="2"/>
    </font>
    <font>
      <b/>
      <sz val="10"/>
      <color indexed="9"/>
      <name val="Arial"/>
      <family val="2"/>
    </font>
    <font>
      <b/>
      <sz val="10"/>
      <color indexed="9"/>
      <name val="細明體"/>
      <family val="3"/>
      <charset val="136"/>
    </font>
    <font>
      <b/>
      <sz val="9"/>
      <color indexed="8"/>
      <name val="細明體"/>
      <family val="3"/>
      <charset val="136"/>
    </font>
    <font>
      <b/>
      <sz val="9"/>
      <color indexed="8"/>
      <name val="Arial"/>
      <family val="2"/>
    </font>
    <font>
      <sz val="11"/>
      <color theme="0"/>
      <name val="細明體"/>
      <family val="3"/>
      <charset val="136"/>
    </font>
    <font>
      <sz val="8"/>
      <name val="Arial"/>
      <family val="2"/>
    </font>
    <font>
      <b/>
      <sz val="11"/>
      <color theme="0"/>
      <name val="細明體"/>
      <family val="3"/>
      <charset val="136"/>
    </font>
    <font>
      <b/>
      <sz val="8"/>
      <name val="Arial"/>
      <family val="2"/>
    </font>
    <font>
      <sz val="8"/>
      <color theme="1"/>
      <name val="新細明體"/>
      <family val="1"/>
      <charset val="136"/>
    </font>
    <font>
      <b/>
      <sz val="8"/>
      <color indexed="8"/>
      <name val="Arial"/>
      <family val="2"/>
    </font>
    <font>
      <sz val="12"/>
      <name val="新細明體"/>
      <family val="1"/>
      <charset val="136"/>
    </font>
    <font>
      <b/>
      <sz val="12"/>
      <color theme="0"/>
      <name val="新細明體"/>
      <family val="1"/>
      <charset val="136"/>
    </font>
    <font>
      <b/>
      <sz val="12"/>
      <name val="新細明體"/>
      <family val="1"/>
      <charset val="136"/>
    </font>
    <font>
      <sz val="12"/>
      <color theme="0"/>
      <name val="新細明體"/>
      <family val="1"/>
      <charset val="136"/>
    </font>
    <font>
      <b/>
      <sz val="12"/>
      <color theme="0"/>
      <name val="細明體"/>
      <family val="3"/>
      <charset val="136"/>
    </font>
  </fonts>
  <fills count="29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theme="8" tint="0.79998168889431442"/>
        <bgColor rgb="FFFFFFFF"/>
      </patternFill>
    </fill>
    <fill>
      <patternFill patternType="solid">
        <fgColor theme="7" tint="0.39997558519241921"/>
        <bgColor rgb="FFFFFFFF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0.499984740745262"/>
        <bgColor rgb="FFFFFFFF"/>
      </patternFill>
    </fill>
    <fill>
      <patternFill patternType="solid">
        <fgColor theme="7" tint="-0.249977111117893"/>
        <bgColor rgb="FFFFFFFF"/>
      </patternFill>
    </fill>
    <fill>
      <patternFill patternType="solid">
        <fgColor theme="6" tint="0.59999389629810485"/>
        <bgColor rgb="FFFFFFFF"/>
      </patternFill>
    </fill>
    <fill>
      <patternFill patternType="solid">
        <fgColor theme="5" tint="0.59999389629810485"/>
        <bgColor rgb="FFFFFFFF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/>
      <top style="thin">
        <color rgb="FFBFBFBF"/>
      </top>
      <bottom style="thin">
        <color rgb="FFBFBFBF"/>
      </bottom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  <border>
      <left style="thin">
        <color rgb="FFBFBFBF"/>
      </left>
      <right/>
      <top/>
      <bottom/>
      <diagonal/>
    </border>
    <border diagonalDown="1">
      <left style="thin">
        <color indexed="23"/>
      </left>
      <right/>
      <top style="thin">
        <color indexed="23"/>
      </top>
      <bottom/>
      <diagonal style="thin">
        <color theme="0"/>
      </diagonal>
    </border>
    <border diagonalDown="1">
      <left style="thin">
        <color indexed="23"/>
      </left>
      <right/>
      <top/>
      <bottom/>
      <diagonal style="thin">
        <color theme="0"/>
      </diagonal>
    </border>
    <border diagonalDown="1">
      <left style="thin">
        <color indexed="23"/>
      </left>
      <right/>
      <top/>
      <bottom style="thin">
        <color indexed="55"/>
      </bottom>
      <diagonal style="thin">
        <color theme="0"/>
      </diagonal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 style="thin">
        <color indexed="55"/>
      </left>
      <right/>
      <top/>
      <bottom style="thin">
        <color indexed="55"/>
      </bottom>
      <diagonal/>
    </border>
  </borders>
  <cellStyleXfs count="2">
    <xf numFmtId="0" fontId="0" fillId="0" borderId="0">
      <alignment vertical="center"/>
    </xf>
    <xf numFmtId="44" fontId="7" fillId="0" borderId="0" applyFont="0" applyFill="0" applyBorder="0" applyAlignment="0" applyProtection="0">
      <alignment vertical="center"/>
    </xf>
  </cellStyleXfs>
  <cellXfs count="100">
    <xf numFmtId="0" fontId="0" fillId="0" borderId="0" xfId="0">
      <alignment vertical="center"/>
    </xf>
    <xf numFmtId="0" fontId="1" fillId="2" borderId="1" xfId="0" applyFont="1" applyFill="1" applyBorder="1" applyAlignment="1"/>
    <xf numFmtId="0" fontId="1" fillId="2" borderId="2" xfId="0" applyFont="1" applyFill="1" applyBorder="1" applyAlignment="1"/>
    <xf numFmtId="0" fontId="4" fillId="3" borderId="1" xfId="0" applyFont="1" applyFill="1" applyBorder="1" applyAlignment="1"/>
    <xf numFmtId="0" fontId="4" fillId="3" borderId="1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/>
    <xf numFmtId="176" fontId="4" fillId="0" borderId="1" xfId="0" applyNumberFormat="1" applyFont="1" applyFill="1" applyBorder="1" applyAlignment="1"/>
    <xf numFmtId="0" fontId="5" fillId="4" borderId="1" xfId="0" applyFont="1" applyFill="1" applyBorder="1" applyAlignment="1"/>
    <xf numFmtId="176" fontId="6" fillId="4" borderId="1" xfId="0" applyNumberFormat="1" applyFont="1" applyFill="1" applyBorder="1" applyAlignment="1"/>
    <xf numFmtId="0" fontId="4" fillId="5" borderId="1" xfId="0" applyFont="1" applyFill="1" applyBorder="1" applyAlignment="1"/>
    <xf numFmtId="176" fontId="4" fillId="5" borderId="1" xfId="0" applyNumberFormat="1" applyFont="1" applyFill="1" applyBorder="1" applyAlignment="1"/>
    <xf numFmtId="176" fontId="4" fillId="0" borderId="6" xfId="0" applyNumberFormat="1" applyFont="1" applyFill="1" applyBorder="1" applyAlignment="1"/>
    <xf numFmtId="176" fontId="4" fillId="5" borderId="6" xfId="0" applyNumberFormat="1" applyFont="1" applyFill="1" applyBorder="1" applyAlignment="1"/>
    <xf numFmtId="0" fontId="4" fillId="3" borderId="6" xfId="0" applyFont="1" applyFill="1" applyBorder="1" applyAlignment="1">
      <alignment horizontal="center"/>
    </xf>
    <xf numFmtId="176" fontId="0" fillId="6" borderId="0" xfId="0" applyNumberFormat="1" applyFill="1">
      <alignment vertical="center"/>
    </xf>
    <xf numFmtId="0" fontId="1" fillId="8" borderId="1" xfId="0" applyFont="1" applyFill="1" applyBorder="1" applyAlignment="1"/>
    <xf numFmtId="0" fontId="1" fillId="8" borderId="2" xfId="0" applyFont="1" applyFill="1" applyBorder="1" applyAlignment="1"/>
    <xf numFmtId="0" fontId="4" fillId="9" borderId="1" xfId="0" applyFont="1" applyFill="1" applyBorder="1" applyAlignment="1"/>
    <xf numFmtId="0" fontId="4" fillId="9" borderId="1" xfId="0" applyFont="1" applyFill="1" applyBorder="1" applyAlignment="1">
      <alignment horizontal="center"/>
    </xf>
    <xf numFmtId="0" fontId="4" fillId="9" borderId="5" xfId="0" applyFont="1" applyFill="1" applyBorder="1" applyAlignment="1">
      <alignment horizontal="center" vertical="center"/>
    </xf>
    <xf numFmtId="0" fontId="4" fillId="10" borderId="1" xfId="0" applyFont="1" applyFill="1" applyBorder="1" applyAlignment="1"/>
    <xf numFmtId="176" fontId="4" fillId="10" borderId="1" xfId="0" applyNumberFormat="1" applyFont="1" applyFill="1" applyBorder="1" applyAlignment="1"/>
    <xf numFmtId="0" fontId="5" fillId="7" borderId="1" xfId="0" applyFont="1" applyFill="1" applyBorder="1" applyAlignment="1"/>
    <xf numFmtId="176" fontId="6" fillId="7" borderId="1" xfId="0" applyNumberFormat="1" applyFont="1" applyFill="1" applyBorder="1" applyAlignment="1"/>
    <xf numFmtId="176" fontId="4" fillId="11" borderId="1" xfId="0" applyNumberFormat="1" applyFont="1" applyFill="1" applyBorder="1" applyAlignment="1"/>
    <xf numFmtId="14" fontId="0" fillId="0" borderId="0" xfId="0" applyNumberFormat="1">
      <alignment vertical="center"/>
    </xf>
    <xf numFmtId="0" fontId="0" fillId="13" borderId="0" xfId="0" applyFill="1">
      <alignment vertical="center"/>
    </xf>
    <xf numFmtId="0" fontId="0" fillId="15" borderId="0" xfId="0" applyFill="1" applyAlignment="1">
      <alignment horizontal="center" vertical="center"/>
    </xf>
    <xf numFmtId="14" fontId="0" fillId="13" borderId="0" xfId="0" applyNumberFormat="1" applyFill="1" applyAlignment="1">
      <alignment horizontal="center" vertical="center"/>
    </xf>
    <xf numFmtId="0" fontId="9" fillId="15" borderId="0" xfId="0" applyFont="1" applyFill="1" applyAlignment="1">
      <alignment horizontal="center" vertical="center"/>
    </xf>
    <xf numFmtId="0" fontId="10" fillId="15" borderId="0" xfId="0" applyFont="1" applyFill="1" applyAlignment="1">
      <alignment horizontal="center" vertical="center"/>
    </xf>
    <xf numFmtId="0" fontId="10" fillId="14" borderId="0" xfId="0" applyFont="1" applyFill="1" applyAlignment="1">
      <alignment horizontal="center" vertical="center"/>
    </xf>
    <xf numFmtId="0" fontId="8" fillId="18" borderId="0" xfId="0" applyFont="1" applyFill="1">
      <alignment vertical="center"/>
    </xf>
    <xf numFmtId="0" fontId="8" fillId="18" borderId="0" xfId="0" applyFont="1" applyFill="1" applyAlignment="1">
      <alignment horizontal="center" vertical="center"/>
    </xf>
    <xf numFmtId="0" fontId="11" fillId="18" borderId="0" xfId="0" applyFont="1" applyFill="1" applyAlignment="1">
      <alignment horizontal="center" vertical="center"/>
    </xf>
    <xf numFmtId="0" fontId="0" fillId="0" borderId="0" xfId="0" applyAlignment="1"/>
    <xf numFmtId="0" fontId="19" fillId="0" borderId="0" xfId="0" applyFont="1" applyFill="1" applyBorder="1" applyAlignment="1"/>
    <xf numFmtId="0" fontId="0" fillId="19" borderId="0" xfId="0" applyFill="1" applyBorder="1" applyAlignment="1"/>
    <xf numFmtId="177" fontId="22" fillId="0" borderId="0" xfId="1" applyNumberFormat="1" applyFont="1" applyFill="1" applyBorder="1" applyAlignment="1">
      <alignment vertical="center"/>
    </xf>
    <xf numFmtId="0" fontId="25" fillId="19" borderId="0" xfId="0" applyFont="1" applyFill="1" applyBorder="1" applyAlignment="1">
      <alignment vertical="center"/>
    </xf>
    <xf numFmtId="178" fontId="26" fillId="20" borderId="0" xfId="0" applyNumberFormat="1" applyFont="1" applyFill="1" applyBorder="1" applyAlignment="1">
      <alignment vertical="center"/>
    </xf>
    <xf numFmtId="0" fontId="0" fillId="17" borderId="0" xfId="0" applyFill="1" applyBorder="1" applyAlignment="1">
      <alignment horizontal="left"/>
    </xf>
    <xf numFmtId="0" fontId="12" fillId="16" borderId="0" xfId="0" applyFont="1" applyFill="1" applyBorder="1" applyAlignment="1"/>
    <xf numFmtId="0" fontId="14" fillId="16" borderId="0" xfId="0" applyFont="1" applyFill="1" applyBorder="1" applyAlignment="1">
      <alignment vertical="center"/>
    </xf>
    <xf numFmtId="0" fontId="21" fillId="16" borderId="10" xfId="0" applyFont="1" applyFill="1" applyBorder="1" applyAlignment="1">
      <alignment vertical="center"/>
    </xf>
    <xf numFmtId="0" fontId="23" fillId="16" borderId="11" xfId="0" applyFont="1" applyFill="1" applyBorder="1" applyAlignment="1">
      <alignment vertical="center"/>
    </xf>
    <xf numFmtId="0" fontId="23" fillId="16" borderId="12" xfId="0" applyFont="1" applyFill="1" applyBorder="1" applyAlignment="1">
      <alignment vertical="center"/>
    </xf>
    <xf numFmtId="0" fontId="19" fillId="21" borderId="0" xfId="0" applyFont="1" applyFill="1" applyBorder="1" applyAlignment="1"/>
    <xf numFmtId="0" fontId="0" fillId="0" borderId="0" xfId="0" applyFill="1" applyAlignment="1"/>
    <xf numFmtId="177" fontId="24" fillId="13" borderId="0" xfId="1" applyNumberFormat="1" applyFont="1" applyFill="1" applyBorder="1" applyAlignment="1">
      <alignment vertical="center"/>
    </xf>
    <xf numFmtId="177" fontId="24" fillId="13" borderId="0" xfId="1" applyNumberFormat="1" applyFont="1" applyFill="1" applyBorder="1" applyAlignment="1">
      <alignment horizontal="center" vertical="center"/>
    </xf>
    <xf numFmtId="0" fontId="20" fillId="12" borderId="0" xfId="0" applyFont="1" applyFill="1" applyBorder="1" applyAlignment="1">
      <alignment horizontal="center" vertical="center"/>
    </xf>
    <xf numFmtId="0" fontId="0" fillId="19" borderId="0" xfId="0" applyFill="1" applyBorder="1" applyAlignment="1">
      <alignment horizontal="center"/>
    </xf>
    <xf numFmtId="0" fontId="14" fillId="22" borderId="0" xfId="0" applyFont="1" applyFill="1" applyBorder="1" applyAlignment="1">
      <alignment vertical="center"/>
    </xf>
    <xf numFmtId="0" fontId="14" fillId="23" borderId="0" xfId="0" applyFont="1" applyFill="1" applyBorder="1" applyAlignment="1">
      <alignment vertical="center"/>
    </xf>
    <xf numFmtId="0" fontId="21" fillId="23" borderId="10" xfId="0" applyFont="1" applyFill="1" applyBorder="1" applyAlignment="1">
      <alignment vertical="center"/>
    </xf>
    <xf numFmtId="0" fontId="23" fillId="23" borderId="11" xfId="0" applyFont="1" applyFill="1" applyBorder="1" applyAlignment="1">
      <alignment vertical="center"/>
    </xf>
    <xf numFmtId="0" fontId="23" fillId="23" borderId="12" xfId="0" applyFont="1" applyFill="1" applyBorder="1" applyAlignment="1">
      <alignment vertical="center"/>
    </xf>
    <xf numFmtId="0" fontId="0" fillId="6" borderId="0" xfId="0" applyFill="1" applyBorder="1" applyAlignment="1">
      <alignment horizontal="left"/>
    </xf>
    <xf numFmtId="0" fontId="19" fillId="24" borderId="0" xfId="0" applyFont="1" applyFill="1" applyBorder="1" applyAlignment="1"/>
    <xf numFmtId="0" fontId="20" fillId="13" borderId="0" xfId="0" applyFont="1" applyFill="1" applyBorder="1" applyAlignment="1">
      <alignment horizontal="center" vertical="center"/>
    </xf>
    <xf numFmtId="0" fontId="21" fillId="22" borderId="10" xfId="0" applyFont="1" applyFill="1" applyBorder="1" applyAlignment="1">
      <alignment vertical="center"/>
    </xf>
    <xf numFmtId="0" fontId="23" fillId="22" borderId="11" xfId="0" applyFont="1" applyFill="1" applyBorder="1" applyAlignment="1">
      <alignment vertical="center"/>
    </xf>
    <xf numFmtId="0" fontId="23" fillId="22" borderId="12" xfId="0" applyFont="1" applyFill="1" applyBorder="1" applyAlignment="1">
      <alignment vertical="center"/>
    </xf>
    <xf numFmtId="0" fontId="0" fillId="26" borderId="0" xfId="0" applyFill="1" applyBorder="1" applyAlignment="1">
      <alignment horizontal="left"/>
    </xf>
    <xf numFmtId="177" fontId="24" fillId="27" borderId="0" xfId="1" applyNumberFormat="1" applyFont="1" applyFill="1" applyBorder="1" applyAlignment="1">
      <alignment vertical="center"/>
    </xf>
    <xf numFmtId="177" fontId="24" fillId="27" borderId="0" xfId="1" applyNumberFormat="1" applyFont="1" applyFill="1" applyBorder="1" applyAlignment="1">
      <alignment horizontal="center" vertical="center"/>
    </xf>
    <xf numFmtId="0" fontId="12" fillId="22" borderId="0" xfId="0" applyFont="1" applyFill="1" applyBorder="1" applyAlignment="1">
      <alignment vertical="center"/>
    </xf>
    <xf numFmtId="0" fontId="27" fillId="0" borderId="0" xfId="0" applyFont="1" applyFill="1" applyAlignment="1">
      <alignment horizontal="center" vertical="center"/>
    </xf>
    <xf numFmtId="0" fontId="29" fillId="0" borderId="0" xfId="0" applyFont="1" applyFill="1" applyBorder="1" applyAlignment="1">
      <alignment horizontal="center" vertical="center"/>
    </xf>
    <xf numFmtId="0" fontId="29" fillId="0" borderId="0" xfId="0" applyFont="1" applyFill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/>
    </xf>
    <xf numFmtId="179" fontId="27" fillId="0" borderId="0" xfId="0" applyNumberFormat="1" applyFont="1" applyFill="1" applyBorder="1" applyAlignment="1">
      <alignment horizontal="center" vertical="center"/>
    </xf>
    <xf numFmtId="178" fontId="27" fillId="0" borderId="0" xfId="0" applyNumberFormat="1" applyFont="1" applyFill="1" applyBorder="1" applyAlignment="1">
      <alignment horizontal="center" vertical="center"/>
    </xf>
    <xf numFmtId="0" fontId="28" fillId="16" borderId="0" xfId="0" applyFont="1" applyFill="1" applyBorder="1" applyAlignment="1">
      <alignment horizontal="center" vertical="center"/>
    </xf>
    <xf numFmtId="0" fontId="30" fillId="16" borderId="0" xfId="0" applyFont="1" applyFill="1" applyBorder="1" applyAlignment="1">
      <alignment horizontal="center" vertical="center"/>
    </xf>
    <xf numFmtId="0" fontId="29" fillId="28" borderId="0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8" borderId="2" xfId="0" applyFont="1" applyFill="1" applyBorder="1" applyAlignment="1">
      <alignment horizontal="center"/>
    </xf>
    <xf numFmtId="0" fontId="1" fillId="8" borderId="3" xfId="0" applyFont="1" applyFill="1" applyBorder="1" applyAlignment="1">
      <alignment horizontal="center"/>
    </xf>
    <xf numFmtId="0" fontId="1" fillId="8" borderId="4" xfId="0" applyFont="1" applyFill="1" applyBorder="1" applyAlignment="1">
      <alignment horizontal="center"/>
    </xf>
    <xf numFmtId="0" fontId="15" fillId="16" borderId="7" xfId="0" applyFont="1" applyFill="1" applyBorder="1" applyAlignment="1">
      <alignment horizontal="left" wrapText="1"/>
    </xf>
    <xf numFmtId="0" fontId="0" fillId="16" borderId="8" xfId="0" applyFill="1" applyBorder="1" applyAlignment="1"/>
    <xf numFmtId="0" fontId="0" fillId="16" borderId="9" xfId="0" applyFill="1" applyBorder="1" applyAlignment="1"/>
    <xf numFmtId="0" fontId="17" fillId="17" borderId="0" xfId="0" applyFont="1" applyFill="1" applyBorder="1" applyAlignment="1">
      <alignment horizontal="center"/>
    </xf>
    <xf numFmtId="0" fontId="15" fillId="23" borderId="7" xfId="0" applyFont="1" applyFill="1" applyBorder="1" applyAlignment="1">
      <alignment horizontal="left" wrapText="1"/>
    </xf>
    <xf numFmtId="0" fontId="0" fillId="23" borderId="8" xfId="0" applyFill="1" applyBorder="1" applyAlignment="1"/>
    <xf numFmtId="0" fontId="0" fillId="23" borderId="9" xfId="0" applyFill="1" applyBorder="1" applyAlignment="1"/>
    <xf numFmtId="0" fontId="17" fillId="6" borderId="0" xfId="0" applyFont="1" applyFill="1" applyBorder="1" applyAlignment="1">
      <alignment horizontal="center"/>
    </xf>
    <xf numFmtId="0" fontId="15" fillId="22" borderId="7" xfId="0" applyFont="1" applyFill="1" applyBorder="1" applyAlignment="1">
      <alignment horizontal="left" wrapText="1"/>
    </xf>
    <xf numFmtId="0" fontId="0" fillId="22" borderId="8" xfId="0" applyFill="1" applyBorder="1" applyAlignment="1"/>
    <xf numFmtId="0" fontId="0" fillId="22" borderId="9" xfId="0" applyFill="1" applyBorder="1" applyAlignment="1"/>
    <xf numFmtId="0" fontId="17" fillId="26" borderId="0" xfId="0" applyFont="1" applyFill="1" applyBorder="1" applyAlignment="1">
      <alignment horizontal="center"/>
    </xf>
    <xf numFmtId="0" fontId="19" fillId="25" borderId="0" xfId="0" applyFont="1" applyFill="1" applyBorder="1" applyAlignment="1">
      <alignment horizontal="center"/>
    </xf>
    <xf numFmtId="0" fontId="28" fillId="16" borderId="0" xfId="0" applyFont="1" applyFill="1" applyBorder="1" applyAlignment="1">
      <alignment horizontal="center" vertical="center"/>
    </xf>
    <xf numFmtId="0" fontId="31" fillId="23" borderId="0" xfId="0" applyFont="1" applyFill="1" applyBorder="1" applyAlignment="1"/>
  </cellXfs>
  <cellStyles count="2">
    <cellStyle name="一般" xfId="0" builtinId="0"/>
    <cellStyle name="貨幣" xfId="1" builtinId="4"/>
  </cellStyles>
  <dxfs count="0"/>
  <tableStyles count="0" defaultTableStyle="TableStyleMedium9" defaultPivotStyle="PivotStyleLight16"/>
  <colors>
    <mruColors>
      <color rgb="FF9900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9</xdr:col>
      <xdr:colOff>19050</xdr:colOff>
      <xdr:row>0</xdr:row>
      <xdr:rowOff>57150</xdr:rowOff>
    </xdr:to>
    <xdr:sp macro="" textlink="">
      <xdr:nvSpPr>
        <xdr:cNvPr id="3" name="圖案 5"/>
        <xdr:cNvSpPr>
          <a:spLocks noChangeArrowheads="1"/>
        </xdr:cNvSpPr>
      </xdr:nvSpPr>
      <xdr:spPr bwMode="auto">
        <a:xfrm>
          <a:off x="4476750" y="0"/>
          <a:ext cx="19050" cy="57150"/>
        </a:xfrm>
        <a:prstGeom prst="triangle">
          <a:avLst>
            <a:gd name="adj" fmla="val 50000"/>
          </a:avLst>
        </a:prstGeom>
        <a:solidFill>
          <a:srgbClr val="FFFFFF"/>
        </a:solidFill>
        <a:ln w="9525" algn="ctr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9</xdr:col>
      <xdr:colOff>19050</xdr:colOff>
      <xdr:row>0</xdr:row>
      <xdr:rowOff>57150</xdr:rowOff>
    </xdr:to>
    <xdr:sp macro="" textlink="">
      <xdr:nvSpPr>
        <xdr:cNvPr id="2" name="圖案 5"/>
        <xdr:cNvSpPr>
          <a:spLocks noChangeArrowheads="1"/>
        </xdr:cNvSpPr>
      </xdr:nvSpPr>
      <xdr:spPr bwMode="auto">
        <a:xfrm>
          <a:off x="4476750" y="0"/>
          <a:ext cx="19050" cy="57150"/>
        </a:xfrm>
        <a:prstGeom prst="triangle">
          <a:avLst>
            <a:gd name="adj" fmla="val 50000"/>
          </a:avLst>
        </a:prstGeom>
        <a:solidFill>
          <a:srgbClr val="FFFFFF"/>
        </a:solidFill>
        <a:ln w="9525" algn="ctr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9</xdr:col>
      <xdr:colOff>19050</xdr:colOff>
      <xdr:row>0</xdr:row>
      <xdr:rowOff>57150</xdr:rowOff>
    </xdr:to>
    <xdr:sp macro="" textlink="">
      <xdr:nvSpPr>
        <xdr:cNvPr id="2" name="圖案 5"/>
        <xdr:cNvSpPr>
          <a:spLocks noChangeArrowheads="1"/>
        </xdr:cNvSpPr>
      </xdr:nvSpPr>
      <xdr:spPr bwMode="auto">
        <a:xfrm>
          <a:off x="4476750" y="0"/>
          <a:ext cx="19050" cy="57150"/>
        </a:xfrm>
        <a:prstGeom prst="triangle">
          <a:avLst>
            <a:gd name="adj" fmla="val 50000"/>
          </a:avLst>
        </a:prstGeom>
        <a:solidFill>
          <a:srgbClr val="FFFFFF"/>
        </a:solidFill>
        <a:ln w="9525" algn="ctr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-0.249977111117893"/>
  </sheetPr>
  <dimension ref="B2:H36"/>
  <sheetViews>
    <sheetView topLeftCell="A7" workbookViewId="0">
      <selection activeCell="G39" sqref="G39"/>
    </sheetView>
  </sheetViews>
  <sheetFormatPr defaultRowHeight="16.5"/>
  <cols>
    <col min="1" max="1" width="6" customWidth="1"/>
    <col min="2" max="2" width="9" customWidth="1"/>
    <col min="8" max="8" width="10" customWidth="1"/>
  </cols>
  <sheetData>
    <row r="2" spans="2:6">
      <c r="B2" s="1"/>
      <c r="C2" s="79" t="s">
        <v>0</v>
      </c>
      <c r="D2" s="80"/>
      <c r="E2" s="81"/>
      <c r="F2" s="2"/>
    </row>
    <row r="3" spans="2:6">
      <c r="B3" s="3"/>
      <c r="C3" s="4" t="s">
        <v>1</v>
      </c>
      <c r="D3" s="4" t="s">
        <v>2</v>
      </c>
      <c r="E3" s="4" t="s">
        <v>3</v>
      </c>
      <c r="F3" s="5" t="s">
        <v>4</v>
      </c>
    </row>
    <row r="4" spans="2:6">
      <c r="B4" s="6" t="s">
        <v>5</v>
      </c>
      <c r="C4" s="7">
        <v>32000</v>
      </c>
      <c r="D4" s="7">
        <v>16325</v>
      </c>
      <c r="E4" s="7">
        <v>26548</v>
      </c>
      <c r="F4" s="7">
        <v>74886</v>
      </c>
    </row>
    <row r="5" spans="2:6">
      <c r="B5" s="10" t="s">
        <v>7</v>
      </c>
      <c r="C5" s="11">
        <v>23000</v>
      </c>
      <c r="D5" s="11">
        <v>14335</v>
      </c>
      <c r="E5" s="11">
        <v>12355</v>
      </c>
      <c r="F5" s="11">
        <v>47447</v>
      </c>
    </row>
    <row r="6" spans="2:6">
      <c r="B6" s="6" t="s">
        <v>8</v>
      </c>
      <c r="C6" s="7">
        <v>18000</v>
      </c>
      <c r="D6" s="7">
        <v>12091</v>
      </c>
      <c r="E6" s="7">
        <v>12278</v>
      </c>
      <c r="F6" s="7">
        <v>43441</v>
      </c>
    </row>
    <row r="7" spans="2:6">
      <c r="B7" s="8" t="s">
        <v>4</v>
      </c>
      <c r="C7" s="9">
        <f>SUM(C4:C6)</f>
        <v>73000</v>
      </c>
      <c r="D7" s="9"/>
      <c r="E7" s="9"/>
      <c r="F7" s="9"/>
    </row>
    <row r="11" spans="2:6">
      <c r="B11" s="1"/>
      <c r="C11" s="79" t="s">
        <v>0</v>
      </c>
      <c r="D11" s="80"/>
      <c r="E11" s="81"/>
      <c r="F11" s="2"/>
    </row>
    <row r="12" spans="2:6">
      <c r="B12" s="3"/>
      <c r="C12" s="4" t="s">
        <v>1</v>
      </c>
      <c r="D12" s="4" t="s">
        <v>2</v>
      </c>
      <c r="E12" s="4" t="s">
        <v>3</v>
      </c>
      <c r="F12" s="5" t="s">
        <v>4</v>
      </c>
    </row>
    <row r="13" spans="2:6">
      <c r="B13" s="6" t="s">
        <v>5</v>
      </c>
      <c r="C13" s="7">
        <v>32000</v>
      </c>
      <c r="D13" s="7">
        <v>16325</v>
      </c>
      <c r="E13" s="7">
        <v>26548</v>
      </c>
      <c r="F13" s="7">
        <v>74886</v>
      </c>
    </row>
    <row r="14" spans="2:6">
      <c r="B14" s="10" t="s">
        <v>7</v>
      </c>
      <c r="C14" s="11">
        <v>23000</v>
      </c>
      <c r="D14" s="11">
        <v>14335</v>
      </c>
      <c r="E14" s="11">
        <v>12355</v>
      </c>
      <c r="F14" s="11">
        <v>47447</v>
      </c>
    </row>
    <row r="15" spans="2:6">
      <c r="B15" s="6" t="s">
        <v>8</v>
      </c>
      <c r="C15" s="7">
        <v>18000</v>
      </c>
      <c r="D15" s="7">
        <v>12091</v>
      </c>
      <c r="E15" s="7">
        <v>12278</v>
      </c>
      <c r="F15" s="7">
        <v>43441</v>
      </c>
    </row>
    <row r="16" spans="2:6">
      <c r="B16" s="8" t="s">
        <v>4</v>
      </c>
      <c r="C16" s="9">
        <f>SUM(C13:C15)</f>
        <v>73000</v>
      </c>
      <c r="D16" s="9"/>
      <c r="E16" s="9"/>
      <c r="F16" s="9"/>
    </row>
    <row r="21" spans="2:8">
      <c r="B21" s="1"/>
      <c r="C21" s="79" t="s">
        <v>0</v>
      </c>
      <c r="D21" s="80"/>
      <c r="E21" s="81"/>
      <c r="F21" s="2"/>
    </row>
    <row r="22" spans="2:8">
      <c r="B22" s="3"/>
      <c r="C22" s="4" t="s">
        <v>1</v>
      </c>
      <c r="D22" s="4" t="s">
        <v>2</v>
      </c>
      <c r="E22" s="4" t="s">
        <v>3</v>
      </c>
      <c r="F22" s="5" t="s">
        <v>4</v>
      </c>
      <c r="H22" s="12">
        <v>123</v>
      </c>
    </row>
    <row r="23" spans="2:8">
      <c r="B23" s="6" t="s">
        <v>5</v>
      </c>
      <c r="C23" s="7">
        <v>32000</v>
      </c>
      <c r="D23" s="7">
        <v>16325</v>
      </c>
      <c r="E23" s="7">
        <v>26548</v>
      </c>
      <c r="F23" s="7">
        <v>74886</v>
      </c>
      <c r="H23" s="13">
        <v>456</v>
      </c>
    </row>
    <row r="24" spans="2:8">
      <c r="B24" s="10" t="s">
        <v>7</v>
      </c>
      <c r="C24" s="11">
        <v>23000</v>
      </c>
      <c r="D24" s="11">
        <v>14335</v>
      </c>
      <c r="E24" s="11">
        <v>12355</v>
      </c>
      <c r="F24" s="11">
        <v>47447</v>
      </c>
      <c r="H24" s="12">
        <v>789</v>
      </c>
    </row>
    <row r="25" spans="2:8">
      <c r="B25" s="6" t="s">
        <v>8</v>
      </c>
      <c r="C25" s="7">
        <v>18000</v>
      </c>
      <c r="D25" s="7">
        <v>12091</v>
      </c>
      <c r="E25" s="7">
        <v>12278</v>
      </c>
      <c r="F25" s="7">
        <v>43441</v>
      </c>
    </row>
    <row r="26" spans="2:8">
      <c r="B26" s="8" t="s">
        <v>4</v>
      </c>
      <c r="C26" s="9">
        <f>SUM(C23:C25)</f>
        <v>73000</v>
      </c>
      <c r="D26" s="9"/>
      <c r="E26" s="9"/>
      <c r="F26" s="9"/>
    </row>
    <row r="31" spans="2:8">
      <c r="B31" s="1"/>
      <c r="C31" s="79" t="s">
        <v>9</v>
      </c>
      <c r="D31" s="80"/>
      <c r="E31" s="81"/>
      <c r="F31" s="2"/>
    </row>
    <row r="32" spans="2:8">
      <c r="B32" s="3"/>
      <c r="C32" s="4" t="s">
        <v>10</v>
      </c>
      <c r="D32" s="4" t="s">
        <v>2</v>
      </c>
      <c r="E32" s="4" t="s">
        <v>3</v>
      </c>
      <c r="F32" s="5" t="s">
        <v>11</v>
      </c>
      <c r="H32" s="14" t="s">
        <v>12</v>
      </c>
    </row>
    <row r="33" spans="2:8">
      <c r="B33" s="6" t="s">
        <v>13</v>
      </c>
      <c r="C33" s="7">
        <v>32000</v>
      </c>
      <c r="D33" s="7">
        <v>16325</v>
      </c>
      <c r="E33" s="7">
        <v>26548</v>
      </c>
      <c r="F33" s="7">
        <v>74886</v>
      </c>
      <c r="H33" s="7">
        <v>123</v>
      </c>
    </row>
    <row r="34" spans="2:8">
      <c r="B34" s="10" t="s">
        <v>14</v>
      </c>
      <c r="C34" s="11">
        <v>23000</v>
      </c>
      <c r="D34" s="11">
        <v>14335</v>
      </c>
      <c r="E34" s="11">
        <v>12355</v>
      </c>
      <c r="F34" s="11">
        <v>47447</v>
      </c>
      <c r="H34" s="11">
        <v>456</v>
      </c>
    </row>
    <row r="35" spans="2:8">
      <c r="B35" s="6" t="s">
        <v>15</v>
      </c>
      <c r="C35" s="7">
        <v>18000</v>
      </c>
      <c r="D35" s="7">
        <v>12091</v>
      </c>
      <c r="E35" s="7">
        <v>12278</v>
      </c>
      <c r="F35" s="7">
        <v>43441</v>
      </c>
      <c r="H35" s="7">
        <v>789</v>
      </c>
    </row>
    <row r="36" spans="2:8">
      <c r="B36" s="8" t="s">
        <v>11</v>
      </c>
      <c r="C36" s="9">
        <f>SUM(C33:C35)</f>
        <v>73000</v>
      </c>
      <c r="D36" s="9"/>
      <c r="E36" s="9"/>
      <c r="F36" s="9">
        <f>SUM(F33:F35)</f>
        <v>165774</v>
      </c>
      <c r="H36" s="15">
        <f>SUM(H33:H35)</f>
        <v>1368</v>
      </c>
    </row>
  </sheetData>
  <mergeCells count="4">
    <mergeCell ref="C2:E2"/>
    <mergeCell ref="C11:E11"/>
    <mergeCell ref="C21:E21"/>
    <mergeCell ref="C31:E31"/>
  </mergeCells>
  <phoneticPr fontId="2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B2:M13"/>
  <sheetViews>
    <sheetView workbookViewId="0">
      <selection activeCell="C2" sqref="C2"/>
    </sheetView>
  </sheetViews>
  <sheetFormatPr defaultRowHeight="16.5"/>
  <cols>
    <col min="1" max="1" width="1.75" style="36" customWidth="1"/>
    <col min="2" max="2" width="10.625" style="36" customWidth="1"/>
    <col min="3" max="3" width="8.875" style="36" customWidth="1"/>
    <col min="4" max="5" width="7.25" style="36" customWidth="1"/>
    <col min="6" max="6" width="1.25" style="36" customWidth="1"/>
    <col min="7" max="9" width="7.25" style="36" customWidth="1"/>
    <col min="10" max="10" width="1.25" style="36" customWidth="1"/>
    <col min="11" max="13" width="7.25" style="36" customWidth="1"/>
    <col min="14" max="16384" width="9" style="36"/>
  </cols>
  <sheetData>
    <row r="2" spans="2:13" ht="32.25" customHeight="1">
      <c r="C2" s="43" t="s">
        <v>105</v>
      </c>
      <c r="D2" s="44"/>
      <c r="E2" s="44"/>
      <c r="F2" s="44"/>
      <c r="G2" s="44"/>
      <c r="H2" s="44"/>
      <c r="I2" s="44"/>
      <c r="J2" s="44"/>
      <c r="K2" s="44"/>
      <c r="L2" s="44"/>
      <c r="M2" s="44"/>
    </row>
    <row r="3" spans="2:13" ht="16.5" customHeight="1">
      <c r="B3" s="85" t="s">
        <v>106</v>
      </c>
      <c r="C3" s="88" t="s">
        <v>119</v>
      </c>
      <c r="D3" s="88"/>
      <c r="E3" s="88"/>
      <c r="F3" s="42"/>
      <c r="G3" s="88" t="s">
        <v>120</v>
      </c>
      <c r="H3" s="88"/>
      <c r="I3" s="88"/>
      <c r="J3" s="42"/>
      <c r="K3" s="88" t="s">
        <v>118</v>
      </c>
      <c r="L3" s="88"/>
      <c r="M3" s="88"/>
    </row>
    <row r="4" spans="2:13">
      <c r="B4" s="86"/>
      <c r="C4" s="48" t="s">
        <v>107</v>
      </c>
      <c r="D4" s="37"/>
      <c r="E4" s="37"/>
      <c r="F4" s="38"/>
      <c r="G4" s="48" t="s">
        <v>107</v>
      </c>
      <c r="H4" s="37"/>
      <c r="I4" s="37"/>
      <c r="J4" s="38"/>
      <c r="K4" s="48" t="s">
        <v>107</v>
      </c>
      <c r="L4" s="37"/>
      <c r="M4" s="37"/>
    </row>
    <row r="5" spans="2:13">
      <c r="B5" s="87"/>
      <c r="C5" s="52" t="s">
        <v>108</v>
      </c>
      <c r="D5" s="52" t="s">
        <v>109</v>
      </c>
      <c r="E5" s="52" t="s">
        <v>3</v>
      </c>
      <c r="F5" s="53"/>
      <c r="G5" s="52" t="s">
        <v>108</v>
      </c>
      <c r="H5" s="52" t="s">
        <v>109</v>
      </c>
      <c r="I5" s="52" t="s">
        <v>110</v>
      </c>
      <c r="J5" s="53"/>
      <c r="K5" s="52" t="s">
        <v>108</v>
      </c>
      <c r="L5" s="52" t="s">
        <v>109</v>
      </c>
      <c r="M5" s="52" t="s">
        <v>3</v>
      </c>
    </row>
    <row r="6" spans="2:13" ht="24" customHeight="1">
      <c r="B6" s="45" t="s">
        <v>111</v>
      </c>
      <c r="C6" s="39">
        <v>23000</v>
      </c>
      <c r="D6" s="39">
        <v>16548.142948698383</v>
      </c>
      <c r="E6" s="39">
        <v>5843.0188909573653</v>
      </c>
      <c r="F6" s="39"/>
      <c r="G6" s="39">
        <v>5500</v>
      </c>
      <c r="H6" s="39">
        <v>15832</v>
      </c>
      <c r="I6" s="39">
        <v>13622.254097109897</v>
      </c>
      <c r="J6" s="39"/>
      <c r="K6" s="39">
        <v>4500</v>
      </c>
      <c r="L6" s="39">
        <v>13525.254066591388</v>
      </c>
      <c r="M6" s="39">
        <v>10874.477370525223</v>
      </c>
    </row>
    <row r="7" spans="2:13" ht="24" customHeight="1">
      <c r="B7" s="45" t="s">
        <v>112</v>
      </c>
      <c r="C7" s="39">
        <v>15000</v>
      </c>
      <c r="D7" s="39">
        <v>20657.264931180758</v>
      </c>
      <c r="E7" s="39">
        <v>11713.193151646474</v>
      </c>
      <c r="F7" s="39"/>
      <c r="G7" s="39">
        <v>8200</v>
      </c>
      <c r="H7" s="39">
        <v>16183.556627094335</v>
      </c>
      <c r="I7" s="39">
        <v>19293.411053804135</v>
      </c>
      <c r="J7" s="39"/>
      <c r="K7" s="39">
        <v>21000</v>
      </c>
      <c r="L7" s="39">
        <v>8759.7094637897881</v>
      </c>
      <c r="M7" s="39">
        <v>20853.773613696707</v>
      </c>
    </row>
    <row r="8" spans="2:13" ht="24" customHeight="1">
      <c r="B8" s="45" t="s">
        <v>113</v>
      </c>
      <c r="C8" s="39">
        <v>20380.480361339152</v>
      </c>
      <c r="D8" s="39">
        <v>13623.090304269539</v>
      </c>
      <c r="E8" s="39">
        <v>3970.7510605182042</v>
      </c>
      <c r="F8" s="39"/>
      <c r="G8" s="39">
        <v>10677.968688009278</v>
      </c>
      <c r="H8" s="39">
        <v>23470.265816217536</v>
      </c>
      <c r="I8" s="39">
        <v>1561.6382335886715</v>
      </c>
      <c r="J8" s="39"/>
      <c r="K8" s="39">
        <v>14766.185491500593</v>
      </c>
      <c r="L8" s="39">
        <v>14324.668111209448</v>
      </c>
      <c r="M8" s="39">
        <v>24990.490432447281</v>
      </c>
    </row>
    <row r="9" spans="2:13" ht="24" customHeight="1">
      <c r="B9" s="45" t="s">
        <v>114</v>
      </c>
      <c r="C9" s="39">
        <v>18765.764336069828</v>
      </c>
      <c r="D9" s="39">
        <v>12278.469191564684</v>
      </c>
      <c r="E9" s="39">
        <v>3468.190557573168</v>
      </c>
      <c r="F9" s="39"/>
      <c r="G9" s="39">
        <v>26611.896114993742</v>
      </c>
      <c r="H9" s="39">
        <v>25845.930356761375</v>
      </c>
      <c r="I9" s="39">
        <v>15657.582323679313</v>
      </c>
      <c r="J9" s="39"/>
      <c r="K9" s="39">
        <v>10080.080568865016</v>
      </c>
      <c r="L9" s="39">
        <v>5917.4413281655325</v>
      </c>
      <c r="M9" s="39">
        <v>23699.386577959533</v>
      </c>
    </row>
    <row r="10" spans="2:13" ht="24" customHeight="1">
      <c r="B10" s="45" t="s">
        <v>115</v>
      </c>
      <c r="C10" s="39">
        <v>13525.254066591388</v>
      </c>
      <c r="D10" s="39">
        <v>10874.477370525223</v>
      </c>
      <c r="E10" s="39">
        <v>23807.257301553393</v>
      </c>
      <c r="F10" s="39"/>
      <c r="G10" s="39">
        <v>9282.3389385662394</v>
      </c>
      <c r="H10" s="39">
        <v>13097.116000854519</v>
      </c>
      <c r="I10" s="39">
        <v>8049.7695852534562</v>
      </c>
      <c r="J10" s="39"/>
      <c r="K10" s="39">
        <v>27533.396404919586</v>
      </c>
      <c r="L10" s="39">
        <v>3612.0181890316476</v>
      </c>
      <c r="M10" s="39">
        <v>20961.644337290567</v>
      </c>
    </row>
    <row r="11" spans="2:13" ht="24" customHeight="1">
      <c r="B11" s="46" t="s">
        <v>116</v>
      </c>
      <c r="C11" s="50">
        <f>SUM(C6:C10)</f>
        <v>90671.498764000367</v>
      </c>
      <c r="D11" s="50">
        <f>SUM(D6:D10)</f>
        <v>73981.444746238587</v>
      </c>
      <c r="E11" s="51">
        <f>SUM(E6:E10)</f>
        <v>48802.410962248599</v>
      </c>
      <c r="F11" s="40"/>
      <c r="G11" s="50">
        <f>SUM(G6:G10)</f>
        <v>60272.203741569254</v>
      </c>
      <c r="H11" s="50">
        <f>SUM(H6:H10)</f>
        <v>94428.868800927768</v>
      </c>
      <c r="I11" s="51">
        <f>SUM(I6:I10)</f>
        <v>58184.655293435484</v>
      </c>
      <c r="J11" s="40"/>
      <c r="K11" s="50">
        <f>SUM(K6:K10)</f>
        <v>77879.66246528519</v>
      </c>
      <c r="L11" s="50">
        <f>SUM(L6:L10)</f>
        <v>46139.091158787793</v>
      </c>
      <c r="M11" s="51">
        <f>SUM(M6:M10)</f>
        <v>101379.7723319193</v>
      </c>
    </row>
    <row r="12" spans="2:13" ht="24" customHeight="1">
      <c r="B12" s="47" t="s">
        <v>117</v>
      </c>
      <c r="C12" s="41">
        <f>SUM(C11:E11)</f>
        <v>213455.35447248755</v>
      </c>
      <c r="D12" s="41"/>
      <c r="E12" s="41"/>
      <c r="F12" s="40"/>
      <c r="G12" s="41">
        <f>SUM(G11:I11)</f>
        <v>212885.72783593251</v>
      </c>
      <c r="H12" s="41"/>
      <c r="I12" s="41"/>
      <c r="J12" s="40"/>
      <c r="K12" s="41">
        <f>SUM(K11:M11)</f>
        <v>225398.52595599229</v>
      </c>
      <c r="L12" s="41"/>
      <c r="M12" s="41"/>
    </row>
    <row r="13" spans="2:13">
      <c r="B13" s="49"/>
    </row>
  </sheetData>
  <mergeCells count="4">
    <mergeCell ref="B3:B5"/>
    <mergeCell ref="C3:E3"/>
    <mergeCell ref="G3:I3"/>
    <mergeCell ref="K3:M3"/>
  </mergeCells>
  <phoneticPr fontId="2" type="noConversion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B2:M13"/>
  <sheetViews>
    <sheetView tabSelected="1" workbookViewId="0">
      <selection activeCell="C23" sqref="C23"/>
    </sheetView>
  </sheetViews>
  <sheetFormatPr defaultRowHeight="16.5"/>
  <cols>
    <col min="1" max="1" width="1.75" style="36" customWidth="1"/>
    <col min="2" max="2" width="10.625" style="36" customWidth="1"/>
    <col min="3" max="3" width="8.625" style="36" customWidth="1"/>
    <col min="4" max="5" width="7.25" style="36" customWidth="1"/>
    <col min="6" max="6" width="1.25" style="36" customWidth="1"/>
    <col min="7" max="9" width="7.25" style="36" customWidth="1"/>
    <col min="10" max="10" width="1.25" style="36" customWidth="1"/>
    <col min="11" max="13" width="7.25" style="36" customWidth="1"/>
    <col min="14" max="16384" width="9" style="36"/>
  </cols>
  <sheetData>
    <row r="2" spans="2:13" ht="32.25" customHeight="1">
      <c r="C2" s="99" t="s">
        <v>105</v>
      </c>
      <c r="D2" s="55"/>
      <c r="E2" s="55"/>
      <c r="F2" s="55"/>
      <c r="G2" s="55"/>
      <c r="H2" s="55"/>
      <c r="I2" s="55"/>
      <c r="J2" s="55"/>
      <c r="K2" s="55"/>
      <c r="L2" s="55"/>
      <c r="M2" s="55"/>
    </row>
    <row r="3" spans="2:13" ht="16.5" customHeight="1">
      <c r="B3" s="89" t="s">
        <v>106</v>
      </c>
      <c r="C3" s="92" t="s">
        <v>119</v>
      </c>
      <c r="D3" s="92"/>
      <c r="E3" s="92"/>
      <c r="F3" s="59"/>
      <c r="G3" s="92" t="s">
        <v>120</v>
      </c>
      <c r="H3" s="92"/>
      <c r="I3" s="92"/>
      <c r="J3" s="59"/>
      <c r="K3" s="92" t="s">
        <v>118</v>
      </c>
      <c r="L3" s="92"/>
      <c r="M3" s="92"/>
    </row>
    <row r="4" spans="2:13">
      <c r="B4" s="90"/>
      <c r="C4" s="60" t="s">
        <v>107</v>
      </c>
      <c r="D4" s="37"/>
      <c r="E4" s="37"/>
      <c r="F4" s="38"/>
      <c r="G4" s="60" t="s">
        <v>107</v>
      </c>
      <c r="H4" s="37"/>
      <c r="I4" s="37"/>
      <c r="J4" s="38"/>
      <c r="K4" s="60" t="s">
        <v>107</v>
      </c>
      <c r="L4" s="37"/>
      <c r="M4" s="37"/>
    </row>
    <row r="5" spans="2:13">
      <c r="B5" s="91"/>
      <c r="C5" s="52" t="s">
        <v>108</v>
      </c>
      <c r="D5" s="52" t="s">
        <v>109</v>
      </c>
      <c r="E5" s="52" t="s">
        <v>3</v>
      </c>
      <c r="F5" s="53"/>
      <c r="G5" s="52" t="s">
        <v>108</v>
      </c>
      <c r="H5" s="52" t="s">
        <v>109</v>
      </c>
      <c r="I5" s="52" t="s">
        <v>110</v>
      </c>
      <c r="J5" s="53"/>
      <c r="K5" s="52" t="s">
        <v>108</v>
      </c>
      <c r="L5" s="52" t="s">
        <v>109</v>
      </c>
      <c r="M5" s="52" t="s">
        <v>3</v>
      </c>
    </row>
    <row r="6" spans="2:13" ht="24" customHeight="1">
      <c r="B6" s="56" t="s">
        <v>111</v>
      </c>
      <c r="C6" s="39">
        <v>23000</v>
      </c>
      <c r="D6" s="39">
        <v>16548.142948698383</v>
      </c>
      <c r="E6" s="39">
        <v>5843.0188909573653</v>
      </c>
      <c r="F6" s="39"/>
      <c r="G6" s="39">
        <v>5500</v>
      </c>
      <c r="H6" s="39">
        <v>15832</v>
      </c>
      <c r="I6" s="39">
        <v>13622.254097109897</v>
      </c>
      <c r="J6" s="39"/>
      <c r="K6" s="39">
        <v>4500</v>
      </c>
      <c r="L6" s="39">
        <v>13525.254066591388</v>
      </c>
      <c r="M6" s="39">
        <v>10874.477370525223</v>
      </c>
    </row>
    <row r="7" spans="2:13" ht="24" customHeight="1">
      <c r="B7" s="56" t="s">
        <v>112</v>
      </c>
      <c r="C7" s="39">
        <v>15000</v>
      </c>
      <c r="D7" s="39">
        <v>20657.264931180758</v>
      </c>
      <c r="E7" s="39">
        <v>11713.193151646474</v>
      </c>
      <c r="F7" s="39"/>
      <c r="G7" s="39">
        <v>8200</v>
      </c>
      <c r="H7" s="39">
        <v>16183.556627094335</v>
      </c>
      <c r="I7" s="39">
        <v>19293.411053804135</v>
      </c>
      <c r="J7" s="39"/>
      <c r="K7" s="39">
        <v>21000</v>
      </c>
      <c r="L7" s="39">
        <v>8759.7094637897881</v>
      </c>
      <c r="M7" s="39">
        <v>20853.773613696707</v>
      </c>
    </row>
    <row r="8" spans="2:13" ht="24" customHeight="1">
      <c r="B8" s="56" t="s">
        <v>113</v>
      </c>
      <c r="C8" s="39">
        <v>20380.480361339152</v>
      </c>
      <c r="D8" s="39">
        <v>13623.090304269539</v>
      </c>
      <c r="E8" s="39">
        <v>3970.7510605182042</v>
      </c>
      <c r="F8" s="39"/>
      <c r="G8" s="39">
        <v>10677.968688009278</v>
      </c>
      <c r="H8" s="39">
        <v>23470.265816217536</v>
      </c>
      <c r="I8" s="39">
        <v>1561.6382335886715</v>
      </c>
      <c r="J8" s="39"/>
      <c r="K8" s="39">
        <v>14766.185491500593</v>
      </c>
      <c r="L8" s="39">
        <v>14324.668111209448</v>
      </c>
      <c r="M8" s="39">
        <v>24990.490432447281</v>
      </c>
    </row>
    <row r="9" spans="2:13" ht="24" customHeight="1">
      <c r="B9" s="56" t="s">
        <v>114</v>
      </c>
      <c r="C9" s="39">
        <v>18765.764336069828</v>
      </c>
      <c r="D9" s="39">
        <v>12278.469191564684</v>
      </c>
      <c r="E9" s="39">
        <v>3468.190557573168</v>
      </c>
      <c r="F9" s="39"/>
      <c r="G9" s="39">
        <v>26611.896114993742</v>
      </c>
      <c r="H9" s="39">
        <v>25845.930356761375</v>
      </c>
      <c r="I9" s="39">
        <v>15657.582323679313</v>
      </c>
      <c r="J9" s="39"/>
      <c r="K9" s="39">
        <v>10080.080568865016</v>
      </c>
      <c r="L9" s="39">
        <v>5917.4413281655325</v>
      </c>
      <c r="M9" s="39">
        <v>23699.386577959533</v>
      </c>
    </row>
    <row r="10" spans="2:13" ht="24" customHeight="1">
      <c r="B10" s="56" t="s">
        <v>115</v>
      </c>
      <c r="C10" s="39">
        <v>13525.254066591388</v>
      </c>
      <c r="D10" s="39">
        <v>10874.477370525223</v>
      </c>
      <c r="E10" s="39">
        <v>23807.257301553393</v>
      </c>
      <c r="F10" s="39"/>
      <c r="G10" s="39">
        <v>9282.3389385662394</v>
      </c>
      <c r="H10" s="39">
        <v>13097.116000854519</v>
      </c>
      <c r="I10" s="39">
        <v>8049.7695852534562</v>
      </c>
      <c r="J10" s="39"/>
      <c r="K10" s="39">
        <v>27533.396404919586</v>
      </c>
      <c r="L10" s="39">
        <v>3612.0181890316476</v>
      </c>
      <c r="M10" s="39">
        <v>20961.644337290567</v>
      </c>
    </row>
    <row r="11" spans="2:13" ht="24" customHeight="1">
      <c r="B11" s="57" t="s">
        <v>116</v>
      </c>
      <c r="C11" s="50">
        <f>SUM(C6:C10)</f>
        <v>90671.498764000367</v>
      </c>
      <c r="D11" s="50">
        <f>SUM(D6:D10)</f>
        <v>73981.444746238587</v>
      </c>
      <c r="E11" s="51">
        <f>SUM(E6:E10)</f>
        <v>48802.410962248599</v>
      </c>
      <c r="F11" s="40"/>
      <c r="G11" s="50">
        <f>SUM(G6:G10)</f>
        <v>60272.203741569254</v>
      </c>
      <c r="H11" s="50">
        <f>SUM(H6:H10)</f>
        <v>94428.868800927768</v>
      </c>
      <c r="I11" s="51">
        <f>SUM(I6:I10)</f>
        <v>58184.655293435484</v>
      </c>
      <c r="J11" s="40"/>
      <c r="K11" s="50">
        <f>SUM(K6:K10)</f>
        <v>77879.66246528519</v>
      </c>
      <c r="L11" s="50">
        <f>SUM(L6:L10)</f>
        <v>46139.091158787793</v>
      </c>
      <c r="M11" s="51">
        <f>SUM(M6:M10)</f>
        <v>101379.7723319193</v>
      </c>
    </row>
    <row r="12" spans="2:13" ht="24" customHeight="1">
      <c r="B12" s="58" t="s">
        <v>117</v>
      </c>
      <c r="C12" s="41">
        <f>SUM(C11:E11)</f>
        <v>213455.35447248755</v>
      </c>
      <c r="D12" s="41"/>
      <c r="E12" s="41"/>
      <c r="F12" s="40"/>
      <c r="G12" s="41">
        <f>SUM(G11:I11)</f>
        <v>212885.72783593251</v>
      </c>
      <c r="H12" s="41"/>
      <c r="I12" s="41"/>
      <c r="J12" s="40"/>
      <c r="K12" s="41">
        <f>SUM(K11:M11)</f>
        <v>225398.52595599229</v>
      </c>
      <c r="L12" s="41"/>
      <c r="M12" s="41"/>
    </row>
    <row r="13" spans="2:13">
      <c r="B13" s="49"/>
    </row>
  </sheetData>
  <mergeCells count="4">
    <mergeCell ref="B3:B5"/>
    <mergeCell ref="C3:E3"/>
    <mergeCell ref="G3:I3"/>
    <mergeCell ref="K3:M3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B2:M13"/>
  <sheetViews>
    <sheetView topLeftCell="B1" zoomScaleNormal="100" workbookViewId="0">
      <selection activeCell="C2" sqref="C2"/>
    </sheetView>
  </sheetViews>
  <sheetFormatPr defaultRowHeight="16.5"/>
  <cols>
    <col min="1" max="1" width="1.75" style="36" customWidth="1"/>
    <col min="2" max="2" width="10.625" style="36" customWidth="1"/>
    <col min="3" max="3" width="8.875" style="36" customWidth="1"/>
    <col min="4" max="5" width="7.25" style="36" customWidth="1"/>
    <col min="6" max="6" width="1.25" style="36" customWidth="1"/>
    <col min="7" max="9" width="7.25" style="36" customWidth="1"/>
    <col min="10" max="10" width="1.25" style="36" customWidth="1"/>
    <col min="11" max="13" width="7.25" style="36" customWidth="1"/>
    <col min="14" max="16384" width="9" style="36"/>
  </cols>
  <sheetData>
    <row r="2" spans="2:13" ht="32.25" customHeight="1">
      <c r="C2" s="68" t="s">
        <v>105</v>
      </c>
      <c r="D2" s="54"/>
      <c r="E2" s="54"/>
      <c r="F2" s="54"/>
      <c r="G2" s="54"/>
      <c r="H2" s="54"/>
      <c r="I2" s="54"/>
      <c r="J2" s="54"/>
      <c r="K2" s="54"/>
      <c r="L2" s="54"/>
      <c r="M2" s="54"/>
    </row>
    <row r="3" spans="2:13" ht="16.5" customHeight="1">
      <c r="B3" s="93" t="s">
        <v>106</v>
      </c>
      <c r="C3" s="96" t="s">
        <v>119</v>
      </c>
      <c r="D3" s="96"/>
      <c r="E3" s="96"/>
      <c r="F3" s="65"/>
      <c r="G3" s="96" t="s">
        <v>120</v>
      </c>
      <c r="H3" s="96"/>
      <c r="I3" s="96"/>
      <c r="J3" s="65"/>
      <c r="K3" s="96" t="s">
        <v>118</v>
      </c>
      <c r="L3" s="96"/>
      <c r="M3" s="96"/>
    </row>
    <row r="4" spans="2:13">
      <c r="B4" s="94"/>
      <c r="C4" s="97" t="s">
        <v>107</v>
      </c>
      <c r="D4" s="97"/>
      <c r="E4" s="97"/>
      <c r="F4" s="38"/>
      <c r="G4" s="97" t="s">
        <v>107</v>
      </c>
      <c r="H4" s="97"/>
      <c r="I4" s="97"/>
      <c r="J4" s="38"/>
      <c r="K4" s="97" t="s">
        <v>107</v>
      </c>
      <c r="L4" s="97"/>
      <c r="M4" s="97"/>
    </row>
    <row r="5" spans="2:13">
      <c r="B5" s="95"/>
      <c r="C5" s="61" t="s">
        <v>108</v>
      </c>
      <c r="D5" s="61" t="s">
        <v>109</v>
      </c>
      <c r="E5" s="61" t="s">
        <v>3</v>
      </c>
      <c r="F5" s="53"/>
      <c r="G5" s="61" t="s">
        <v>108</v>
      </c>
      <c r="H5" s="61" t="s">
        <v>109</v>
      </c>
      <c r="I5" s="61" t="s">
        <v>110</v>
      </c>
      <c r="J5" s="53"/>
      <c r="K5" s="61" t="s">
        <v>108</v>
      </c>
      <c r="L5" s="61" t="s">
        <v>109</v>
      </c>
      <c r="M5" s="61" t="s">
        <v>3</v>
      </c>
    </row>
    <row r="6" spans="2:13" ht="24" customHeight="1">
      <c r="B6" s="62" t="s">
        <v>111</v>
      </c>
      <c r="C6" s="39">
        <v>23000</v>
      </c>
      <c r="D6" s="39">
        <v>16548.142948698383</v>
      </c>
      <c r="E6" s="39">
        <v>5843.0188909573653</v>
      </c>
      <c r="F6" s="39"/>
      <c r="G6" s="39">
        <v>5500</v>
      </c>
      <c r="H6" s="39">
        <v>15832</v>
      </c>
      <c r="I6" s="39">
        <v>13622.254097109897</v>
      </c>
      <c r="J6" s="39"/>
      <c r="K6" s="39">
        <v>4500</v>
      </c>
      <c r="L6" s="39">
        <v>13525.254066591388</v>
      </c>
      <c r="M6" s="39">
        <v>10874.477370525223</v>
      </c>
    </row>
    <row r="7" spans="2:13" ht="24" customHeight="1">
      <c r="B7" s="62" t="s">
        <v>112</v>
      </c>
      <c r="C7" s="39">
        <v>15000</v>
      </c>
      <c r="D7" s="39">
        <v>20657.264931180758</v>
      </c>
      <c r="E7" s="39">
        <v>11713.193151646474</v>
      </c>
      <c r="F7" s="39"/>
      <c r="G7" s="39">
        <v>8200</v>
      </c>
      <c r="H7" s="39">
        <v>16183.556627094335</v>
      </c>
      <c r="I7" s="39">
        <v>19293.411053804135</v>
      </c>
      <c r="J7" s="39"/>
      <c r="K7" s="39">
        <v>21000</v>
      </c>
      <c r="L7" s="39">
        <v>8759.7094637897881</v>
      </c>
      <c r="M7" s="39">
        <v>20853.773613696707</v>
      </c>
    </row>
    <row r="8" spans="2:13" ht="24" customHeight="1">
      <c r="B8" s="62" t="s">
        <v>113</v>
      </c>
      <c r="C8" s="39">
        <v>20380.480361339152</v>
      </c>
      <c r="D8" s="39">
        <v>13623.090304269539</v>
      </c>
      <c r="E8" s="39">
        <v>3970.7510605182042</v>
      </c>
      <c r="F8" s="39"/>
      <c r="G8" s="39">
        <v>10677.968688009278</v>
      </c>
      <c r="H8" s="39">
        <v>23470.265816217536</v>
      </c>
      <c r="I8" s="39">
        <v>1561.6382335886715</v>
      </c>
      <c r="J8" s="39"/>
      <c r="K8" s="39">
        <v>14766.185491500593</v>
      </c>
      <c r="L8" s="39">
        <v>14324.668111209448</v>
      </c>
      <c r="M8" s="39">
        <v>24990.490432447281</v>
      </c>
    </row>
    <row r="9" spans="2:13" ht="24" customHeight="1">
      <c r="B9" s="62" t="s">
        <v>114</v>
      </c>
      <c r="C9" s="39">
        <v>18765.764336069828</v>
      </c>
      <c r="D9" s="39">
        <v>12278.469191564684</v>
      </c>
      <c r="E9" s="39">
        <v>3468.190557573168</v>
      </c>
      <c r="F9" s="39"/>
      <c r="G9" s="39">
        <v>26611.896114993742</v>
      </c>
      <c r="H9" s="39">
        <v>25845.930356761375</v>
      </c>
      <c r="I9" s="39">
        <v>15657.582323679313</v>
      </c>
      <c r="J9" s="39"/>
      <c r="K9" s="39">
        <v>10080.080568865016</v>
      </c>
      <c r="L9" s="39">
        <v>5917.4413281655325</v>
      </c>
      <c r="M9" s="39">
        <v>23699.386577959533</v>
      </c>
    </row>
    <row r="10" spans="2:13" ht="24" customHeight="1">
      <c r="B10" s="62" t="s">
        <v>115</v>
      </c>
      <c r="C10" s="39">
        <v>13525.254066591388</v>
      </c>
      <c r="D10" s="39">
        <v>10874.477370525223</v>
      </c>
      <c r="E10" s="39">
        <v>23807.257301553393</v>
      </c>
      <c r="F10" s="39"/>
      <c r="G10" s="39">
        <v>9282.3389385662394</v>
      </c>
      <c r="H10" s="39">
        <v>13097.116000854519</v>
      </c>
      <c r="I10" s="39">
        <v>8049.7695852534562</v>
      </c>
      <c r="J10" s="39"/>
      <c r="K10" s="39">
        <v>27533.396404919586</v>
      </c>
      <c r="L10" s="39">
        <v>3612.0181890316476</v>
      </c>
      <c r="M10" s="39">
        <v>20961.644337290567</v>
      </c>
    </row>
    <row r="11" spans="2:13" ht="24" customHeight="1">
      <c r="B11" s="63" t="s">
        <v>116</v>
      </c>
      <c r="C11" s="66">
        <f>SUM(C6:C10)</f>
        <v>90671.498764000367</v>
      </c>
      <c r="D11" s="66">
        <f>SUM(D6:D10)</f>
        <v>73981.444746238587</v>
      </c>
      <c r="E11" s="67">
        <f>SUM(E6:E10)</f>
        <v>48802.410962248599</v>
      </c>
      <c r="F11" s="40"/>
      <c r="G11" s="66">
        <f>SUM(G6:G10)</f>
        <v>60272.203741569254</v>
      </c>
      <c r="H11" s="66">
        <f>SUM(H6:H10)</f>
        <v>94428.868800927768</v>
      </c>
      <c r="I11" s="67">
        <f>SUM(I6:I10)</f>
        <v>58184.655293435484</v>
      </c>
      <c r="J11" s="40"/>
      <c r="K11" s="66">
        <f>SUM(K6:K10)</f>
        <v>77879.66246528519</v>
      </c>
      <c r="L11" s="66">
        <f>SUM(L6:L10)</f>
        <v>46139.091158787793</v>
      </c>
      <c r="M11" s="67">
        <f>SUM(M6:M10)</f>
        <v>101379.7723319193</v>
      </c>
    </row>
    <row r="12" spans="2:13" ht="24" customHeight="1">
      <c r="B12" s="64" t="s">
        <v>117</v>
      </c>
      <c r="C12" s="41">
        <f>SUM(C11:E11)</f>
        <v>213455.35447248755</v>
      </c>
      <c r="D12" s="41"/>
      <c r="E12" s="41"/>
      <c r="F12" s="40"/>
      <c r="G12" s="41">
        <f>SUM(G11:I11)</f>
        <v>212885.72783593251</v>
      </c>
      <c r="H12" s="41"/>
      <c r="I12" s="41"/>
      <c r="J12" s="40"/>
      <c r="K12" s="41">
        <f>SUM(K11:M11)</f>
        <v>225398.52595599229</v>
      </c>
      <c r="L12" s="41"/>
      <c r="M12" s="41"/>
    </row>
    <row r="13" spans="2:13">
      <c r="B13" s="49"/>
    </row>
  </sheetData>
  <mergeCells count="7">
    <mergeCell ref="B3:B5"/>
    <mergeCell ref="C3:E3"/>
    <mergeCell ref="G3:I3"/>
    <mergeCell ref="K3:M3"/>
    <mergeCell ref="C4:E4"/>
    <mergeCell ref="G4:I4"/>
    <mergeCell ref="K4:M4"/>
  </mergeCells>
  <phoneticPr fontId="2" type="noConversion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B1:AD153"/>
  <sheetViews>
    <sheetView workbookViewId="0">
      <selection activeCell="F11" sqref="F11"/>
    </sheetView>
  </sheetViews>
  <sheetFormatPr defaultRowHeight="16.5"/>
  <cols>
    <col min="1" max="1" width="3.375" style="69" customWidth="1"/>
    <col min="2" max="2" width="6.5" style="69" customWidth="1"/>
    <col min="3" max="3" width="10.625" style="69" customWidth="1"/>
    <col min="4" max="11" width="10.5" style="69" customWidth="1"/>
    <col min="12" max="12" width="11.375" style="69" customWidth="1"/>
    <col min="13" max="16384" width="9" style="69"/>
  </cols>
  <sheetData>
    <row r="1" spans="2:30" ht="14.25" customHeight="1"/>
    <row r="2" spans="2:30">
      <c r="B2" s="98" t="s">
        <v>121</v>
      </c>
      <c r="C2" s="98"/>
      <c r="D2" s="98"/>
      <c r="E2" s="98"/>
      <c r="F2" s="98"/>
      <c r="G2" s="98"/>
      <c r="H2" s="98"/>
      <c r="I2" s="98"/>
      <c r="J2" s="98"/>
      <c r="K2" s="98"/>
      <c r="L2" s="98"/>
    </row>
    <row r="3" spans="2:30" s="71" customFormat="1">
      <c r="B3" s="76" t="s">
        <v>122</v>
      </c>
      <c r="C3" s="78" t="s">
        <v>123</v>
      </c>
      <c r="D3" s="78" t="s">
        <v>124</v>
      </c>
      <c r="E3" s="78" t="s">
        <v>125</v>
      </c>
      <c r="F3" s="78" t="s">
        <v>126</v>
      </c>
      <c r="G3" s="78" t="s">
        <v>127</v>
      </c>
      <c r="H3" s="78" t="s">
        <v>128</v>
      </c>
      <c r="I3" s="78" t="s">
        <v>129</v>
      </c>
      <c r="J3" s="78" t="s">
        <v>130</v>
      </c>
      <c r="K3" s="78" t="s">
        <v>131</v>
      </c>
      <c r="L3" s="78" t="s">
        <v>132</v>
      </c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</row>
    <row r="4" spans="2:30">
      <c r="B4" s="77">
        <v>1</v>
      </c>
      <c r="C4" s="72" t="s">
        <v>133</v>
      </c>
      <c r="D4" s="72" t="s">
        <v>134</v>
      </c>
      <c r="E4" s="73" t="s">
        <v>135</v>
      </c>
      <c r="F4" s="74">
        <v>1100</v>
      </c>
      <c r="G4" s="74">
        <v>7200</v>
      </c>
      <c r="H4" s="73">
        <v>2500</v>
      </c>
      <c r="I4" s="73">
        <v>2007</v>
      </c>
      <c r="J4" s="73">
        <v>4</v>
      </c>
      <c r="K4" s="73">
        <v>11</v>
      </c>
      <c r="L4" s="73" t="s">
        <v>136</v>
      </c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</row>
    <row r="5" spans="2:30">
      <c r="B5" s="77">
        <v>2</v>
      </c>
      <c r="C5" s="73" t="s">
        <v>137</v>
      </c>
      <c r="D5" s="73" t="s">
        <v>138</v>
      </c>
      <c r="E5" s="73" t="s">
        <v>135</v>
      </c>
      <c r="F5" s="74">
        <v>722</v>
      </c>
      <c r="G5" s="74">
        <v>1800</v>
      </c>
      <c r="H5" s="73">
        <v>412</v>
      </c>
      <c r="I5" s="73">
        <v>2004</v>
      </c>
      <c r="J5" s="73">
        <v>2</v>
      </c>
      <c r="K5" s="73">
        <v>5</v>
      </c>
      <c r="L5" s="73" t="s">
        <v>136</v>
      </c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</row>
    <row r="6" spans="2:30">
      <c r="B6" s="77">
        <v>3</v>
      </c>
      <c r="C6" s="73" t="s">
        <v>139</v>
      </c>
      <c r="D6" s="73" t="s">
        <v>140</v>
      </c>
      <c r="E6" s="75" t="s">
        <v>141</v>
      </c>
      <c r="F6" s="74">
        <v>186</v>
      </c>
      <c r="G6" s="74">
        <v>560</v>
      </c>
      <c r="H6" s="73">
        <v>563</v>
      </c>
      <c r="I6" s="73">
        <v>2006</v>
      </c>
      <c r="J6" s="73">
        <v>4</v>
      </c>
      <c r="K6" s="73">
        <v>11</v>
      </c>
      <c r="L6" s="73" t="s">
        <v>136</v>
      </c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</row>
    <row r="7" spans="2:30">
      <c r="B7" s="77">
        <v>4</v>
      </c>
      <c r="C7" s="73" t="s">
        <v>142</v>
      </c>
      <c r="D7" s="73" t="s">
        <v>143</v>
      </c>
      <c r="E7" s="75" t="s">
        <v>144</v>
      </c>
      <c r="F7" s="74">
        <v>265</v>
      </c>
      <c r="G7" s="74">
        <v>880</v>
      </c>
      <c r="H7" s="73">
        <v>352</v>
      </c>
      <c r="I7" s="73">
        <v>2003</v>
      </c>
      <c r="J7" s="73">
        <v>1</v>
      </c>
      <c r="K7" s="73">
        <v>2</v>
      </c>
      <c r="L7" s="73" t="s">
        <v>145</v>
      </c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73"/>
    </row>
    <row r="8" spans="2:30">
      <c r="B8" s="77">
        <v>5</v>
      </c>
      <c r="C8" s="73" t="s">
        <v>146</v>
      </c>
      <c r="D8" s="73" t="s">
        <v>143</v>
      </c>
      <c r="E8" s="73" t="s">
        <v>147</v>
      </c>
      <c r="F8" s="74">
        <v>132</v>
      </c>
      <c r="G8" s="74">
        <v>780</v>
      </c>
      <c r="H8" s="73">
        <v>845</v>
      </c>
      <c r="I8" s="73">
        <v>2003</v>
      </c>
      <c r="J8" s="73">
        <v>2</v>
      </c>
      <c r="K8" s="73">
        <v>4</v>
      </c>
      <c r="L8" s="73" t="s">
        <v>145</v>
      </c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</row>
    <row r="9" spans="2:30">
      <c r="B9" s="77">
        <v>6</v>
      </c>
      <c r="C9" s="73" t="s">
        <v>148</v>
      </c>
      <c r="D9" s="73" t="s">
        <v>149</v>
      </c>
      <c r="E9" s="75" t="s">
        <v>144</v>
      </c>
      <c r="F9" s="74">
        <v>465</v>
      </c>
      <c r="G9" s="74">
        <v>1200</v>
      </c>
      <c r="H9" s="73">
        <v>1208</v>
      </c>
      <c r="I9" s="73">
        <v>2006</v>
      </c>
      <c r="J9" s="73">
        <v>3</v>
      </c>
      <c r="K9" s="73">
        <v>8</v>
      </c>
      <c r="L9" s="73" t="s">
        <v>136</v>
      </c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</row>
    <row r="10" spans="2:30">
      <c r="B10" s="77">
        <v>7</v>
      </c>
      <c r="C10" s="72" t="s">
        <v>133</v>
      </c>
      <c r="D10" s="72" t="s">
        <v>134</v>
      </c>
      <c r="E10" s="72" t="s">
        <v>150</v>
      </c>
      <c r="F10" s="74">
        <v>1200</v>
      </c>
      <c r="G10" s="74">
        <v>3600</v>
      </c>
      <c r="H10" s="73">
        <v>990</v>
      </c>
      <c r="I10" s="73">
        <v>2007</v>
      </c>
      <c r="J10" s="73">
        <v>4</v>
      </c>
      <c r="K10" s="73">
        <v>10</v>
      </c>
      <c r="L10" s="73" t="s">
        <v>145</v>
      </c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</row>
    <row r="11" spans="2:30">
      <c r="B11" s="77">
        <v>8</v>
      </c>
      <c r="C11" s="73" t="s">
        <v>151</v>
      </c>
      <c r="D11" s="73" t="s">
        <v>149</v>
      </c>
      <c r="E11" s="73" t="s">
        <v>135</v>
      </c>
      <c r="F11" s="74">
        <v>124</v>
      </c>
      <c r="G11" s="74">
        <v>360</v>
      </c>
      <c r="H11" s="73">
        <v>641</v>
      </c>
      <c r="I11" s="73">
        <v>2004</v>
      </c>
      <c r="J11" s="73">
        <v>1</v>
      </c>
      <c r="K11" s="73">
        <v>1</v>
      </c>
      <c r="L11" s="73" t="s">
        <v>152</v>
      </c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</row>
    <row r="12" spans="2:30">
      <c r="B12" s="77">
        <v>9</v>
      </c>
      <c r="C12" s="73" t="s">
        <v>153</v>
      </c>
      <c r="D12" s="73" t="s">
        <v>149</v>
      </c>
      <c r="E12" s="75" t="s">
        <v>141</v>
      </c>
      <c r="F12" s="74">
        <v>85</v>
      </c>
      <c r="G12" s="74">
        <v>540</v>
      </c>
      <c r="H12" s="73">
        <v>748</v>
      </c>
      <c r="I12" s="73">
        <v>2004</v>
      </c>
      <c r="J12" s="73">
        <v>2</v>
      </c>
      <c r="K12" s="73">
        <v>5</v>
      </c>
      <c r="L12" s="73" t="s">
        <v>145</v>
      </c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D12" s="73"/>
    </row>
    <row r="13" spans="2:30">
      <c r="B13" s="77">
        <v>10</v>
      </c>
      <c r="C13" s="73" t="s">
        <v>154</v>
      </c>
      <c r="D13" s="73" t="s">
        <v>140</v>
      </c>
      <c r="E13" s="73" t="s">
        <v>155</v>
      </c>
      <c r="F13" s="74">
        <v>415</v>
      </c>
      <c r="G13" s="74">
        <v>1100</v>
      </c>
      <c r="H13" s="73">
        <v>325</v>
      </c>
      <c r="I13" s="73">
        <v>2006</v>
      </c>
      <c r="J13" s="73">
        <v>4</v>
      </c>
      <c r="K13" s="73">
        <v>10</v>
      </c>
      <c r="L13" s="73" t="s">
        <v>136</v>
      </c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</row>
    <row r="14" spans="2:30">
      <c r="B14" s="77">
        <v>11</v>
      </c>
      <c r="C14" s="72" t="s">
        <v>133</v>
      </c>
      <c r="D14" s="72" t="s">
        <v>134</v>
      </c>
      <c r="E14" s="73" t="s">
        <v>135</v>
      </c>
      <c r="F14" s="74">
        <v>500</v>
      </c>
      <c r="G14" s="74">
        <v>2500</v>
      </c>
      <c r="H14" s="73">
        <v>120</v>
      </c>
      <c r="I14" s="73">
        <v>2007</v>
      </c>
      <c r="J14" s="73">
        <v>4</v>
      </c>
      <c r="K14" s="73">
        <v>12</v>
      </c>
      <c r="L14" s="73" t="s">
        <v>152</v>
      </c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</row>
    <row r="15" spans="2:30">
      <c r="B15" s="77">
        <v>12</v>
      </c>
      <c r="C15" s="73" t="s">
        <v>156</v>
      </c>
      <c r="D15" s="73" t="s">
        <v>140</v>
      </c>
      <c r="E15" s="73" t="s">
        <v>155</v>
      </c>
      <c r="F15" s="74">
        <v>465</v>
      </c>
      <c r="G15" s="74">
        <v>1350</v>
      </c>
      <c r="H15" s="73">
        <v>239</v>
      </c>
      <c r="I15" s="73">
        <v>2005</v>
      </c>
      <c r="J15" s="73">
        <v>3</v>
      </c>
      <c r="K15" s="73">
        <v>9</v>
      </c>
      <c r="L15" s="73" t="s">
        <v>152</v>
      </c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3"/>
      <c r="AA15" s="73"/>
      <c r="AB15" s="73"/>
      <c r="AC15" s="73"/>
      <c r="AD15" s="73"/>
    </row>
    <row r="16" spans="2:30">
      <c r="B16" s="77">
        <v>13</v>
      </c>
      <c r="C16" s="73" t="s">
        <v>157</v>
      </c>
      <c r="D16" s="73" t="s">
        <v>138</v>
      </c>
      <c r="E16" s="75" t="s">
        <v>141</v>
      </c>
      <c r="F16" s="74">
        <v>530</v>
      </c>
      <c r="G16" s="74">
        <v>2200</v>
      </c>
      <c r="H16" s="73">
        <v>128</v>
      </c>
      <c r="I16" s="73">
        <v>2004</v>
      </c>
      <c r="J16" s="73">
        <v>2</v>
      </c>
      <c r="K16" s="73">
        <v>6</v>
      </c>
      <c r="L16" s="73" t="s">
        <v>152</v>
      </c>
      <c r="M16" s="73"/>
      <c r="N16" s="73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</row>
    <row r="17" spans="2:29">
      <c r="B17" s="77">
        <v>14</v>
      </c>
      <c r="C17" s="73" t="s">
        <v>158</v>
      </c>
      <c r="D17" s="73" t="s">
        <v>143</v>
      </c>
      <c r="E17" s="73" t="s">
        <v>147</v>
      </c>
      <c r="F17" s="74">
        <v>112</v>
      </c>
      <c r="G17" s="74">
        <v>650</v>
      </c>
      <c r="H17" s="73">
        <v>436</v>
      </c>
      <c r="I17" s="73">
        <v>2004</v>
      </c>
      <c r="J17" s="73">
        <v>2</v>
      </c>
      <c r="K17" s="73">
        <v>4</v>
      </c>
      <c r="L17" s="73" t="s">
        <v>136</v>
      </c>
      <c r="M17" s="73"/>
      <c r="N17" s="73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</row>
    <row r="18" spans="2:29">
      <c r="B18" s="77">
        <v>15</v>
      </c>
      <c r="C18" s="73" t="s">
        <v>159</v>
      </c>
      <c r="D18" s="73" t="s">
        <v>149</v>
      </c>
      <c r="E18" s="75" t="s">
        <v>144</v>
      </c>
      <c r="F18" s="74">
        <v>162</v>
      </c>
      <c r="G18" s="74">
        <v>420</v>
      </c>
      <c r="H18" s="73">
        <v>746</v>
      </c>
      <c r="I18" s="73">
        <v>2005</v>
      </c>
      <c r="J18" s="73">
        <v>3</v>
      </c>
      <c r="K18" s="73">
        <v>7</v>
      </c>
      <c r="L18" s="73" t="s">
        <v>136</v>
      </c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  <c r="Z18" s="73"/>
      <c r="AA18" s="73"/>
      <c r="AB18" s="73"/>
      <c r="AC18" s="73"/>
    </row>
    <row r="19" spans="2:29">
      <c r="B19" s="77">
        <v>16</v>
      </c>
      <c r="C19" s="73" t="s">
        <v>160</v>
      </c>
      <c r="D19" s="73" t="s">
        <v>138</v>
      </c>
      <c r="E19" s="75" t="s">
        <v>141</v>
      </c>
      <c r="F19" s="74">
        <v>186</v>
      </c>
      <c r="G19" s="74">
        <v>800</v>
      </c>
      <c r="H19" s="73">
        <v>284</v>
      </c>
      <c r="I19" s="73">
        <v>2005</v>
      </c>
      <c r="J19" s="73">
        <v>4</v>
      </c>
      <c r="K19" s="73">
        <v>12</v>
      </c>
      <c r="L19" s="73" t="s">
        <v>136</v>
      </c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73"/>
    </row>
    <row r="20" spans="2:29">
      <c r="B20" s="77">
        <v>17</v>
      </c>
      <c r="C20" s="72" t="s">
        <v>133</v>
      </c>
      <c r="D20" s="72" t="s">
        <v>134</v>
      </c>
      <c r="E20" s="75" t="s">
        <v>144</v>
      </c>
      <c r="F20" s="74">
        <v>900</v>
      </c>
      <c r="G20" s="74">
        <v>4800</v>
      </c>
      <c r="H20" s="73">
        <v>200</v>
      </c>
      <c r="I20" s="73">
        <v>2007</v>
      </c>
      <c r="J20" s="73">
        <v>4</v>
      </c>
      <c r="K20" s="73">
        <v>12</v>
      </c>
      <c r="L20" s="73" t="s">
        <v>145</v>
      </c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  <c r="Z20" s="73"/>
      <c r="AA20" s="73"/>
      <c r="AB20" s="73"/>
      <c r="AC20" s="73"/>
    </row>
    <row r="21" spans="2:29">
      <c r="B21" s="77">
        <v>18</v>
      </c>
      <c r="C21" s="73" t="s">
        <v>161</v>
      </c>
      <c r="D21" s="73" t="s">
        <v>149</v>
      </c>
      <c r="E21" s="73" t="s">
        <v>135</v>
      </c>
      <c r="F21" s="74">
        <v>265</v>
      </c>
      <c r="G21" s="74">
        <v>660</v>
      </c>
      <c r="H21" s="73">
        <v>569</v>
      </c>
      <c r="I21" s="73">
        <v>2005</v>
      </c>
      <c r="J21" s="73">
        <v>1</v>
      </c>
      <c r="K21" s="73">
        <v>2</v>
      </c>
      <c r="L21" s="73" t="s">
        <v>136</v>
      </c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73"/>
      <c r="Y21" s="73"/>
      <c r="Z21" s="73"/>
      <c r="AA21" s="73"/>
      <c r="AB21" s="73"/>
      <c r="AC21" s="73"/>
    </row>
    <row r="22" spans="2:29">
      <c r="B22" s="77">
        <v>19</v>
      </c>
      <c r="C22" s="73" t="s">
        <v>162</v>
      </c>
      <c r="D22" s="73" t="s">
        <v>140</v>
      </c>
      <c r="E22" s="73" t="s">
        <v>135</v>
      </c>
      <c r="F22" s="74">
        <v>125</v>
      </c>
      <c r="G22" s="74">
        <v>350</v>
      </c>
      <c r="H22" s="73">
        <v>1657</v>
      </c>
      <c r="I22" s="73">
        <v>2004</v>
      </c>
      <c r="J22" s="73">
        <v>1</v>
      </c>
      <c r="K22" s="73">
        <v>3</v>
      </c>
      <c r="L22" s="73" t="s">
        <v>145</v>
      </c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3"/>
      <c r="Z22" s="73"/>
      <c r="AA22" s="73"/>
      <c r="AB22" s="73"/>
      <c r="AC22" s="73"/>
    </row>
    <row r="23" spans="2:29">
      <c r="B23" s="77">
        <v>20</v>
      </c>
      <c r="C23" s="73" t="s">
        <v>163</v>
      </c>
      <c r="D23" s="73" t="s">
        <v>143</v>
      </c>
      <c r="E23" s="75" t="s">
        <v>144</v>
      </c>
      <c r="F23" s="74">
        <v>210</v>
      </c>
      <c r="G23" s="74">
        <v>680</v>
      </c>
      <c r="H23" s="73">
        <v>433</v>
      </c>
      <c r="I23" s="73">
        <v>2004</v>
      </c>
      <c r="J23" s="73">
        <v>2</v>
      </c>
      <c r="K23" s="73">
        <v>5</v>
      </c>
      <c r="L23" s="73" t="s">
        <v>152</v>
      </c>
      <c r="M23" s="73"/>
      <c r="N23" s="73"/>
      <c r="O23" s="73"/>
      <c r="P23" s="73"/>
      <c r="Q23" s="73"/>
      <c r="R23" s="73"/>
      <c r="S23" s="73"/>
      <c r="T23" s="73"/>
      <c r="U23" s="73"/>
      <c r="V23" s="73"/>
      <c r="W23" s="73"/>
      <c r="X23" s="73"/>
      <c r="Y23" s="73"/>
      <c r="Z23" s="73"/>
      <c r="AA23" s="73"/>
      <c r="AB23" s="73"/>
      <c r="AC23" s="73"/>
    </row>
    <row r="24" spans="2:29">
      <c r="B24" s="77">
        <v>21</v>
      </c>
      <c r="C24" s="73" t="s">
        <v>164</v>
      </c>
      <c r="D24" s="73" t="s">
        <v>149</v>
      </c>
      <c r="E24" s="75" t="s">
        <v>144</v>
      </c>
      <c r="F24" s="74">
        <v>520</v>
      </c>
      <c r="G24" s="74">
        <v>1300</v>
      </c>
      <c r="H24" s="73">
        <v>3697</v>
      </c>
      <c r="I24" s="73">
        <v>2004</v>
      </c>
      <c r="J24" s="73">
        <v>3</v>
      </c>
      <c r="K24" s="73">
        <v>8</v>
      </c>
      <c r="L24" s="73" t="s">
        <v>145</v>
      </c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73"/>
      <c r="Z24" s="73"/>
      <c r="AA24" s="73"/>
      <c r="AB24" s="73"/>
      <c r="AC24" s="73"/>
    </row>
    <row r="25" spans="2:29">
      <c r="B25" s="77">
        <v>22</v>
      </c>
      <c r="C25" s="73" t="s">
        <v>165</v>
      </c>
      <c r="D25" s="73" t="s">
        <v>140</v>
      </c>
      <c r="E25" s="75" t="s">
        <v>141</v>
      </c>
      <c r="F25" s="74">
        <v>365</v>
      </c>
      <c r="G25" s="74">
        <v>1550</v>
      </c>
      <c r="H25" s="73">
        <v>581</v>
      </c>
      <c r="I25" s="73">
        <v>2006</v>
      </c>
      <c r="J25" s="73">
        <v>2</v>
      </c>
      <c r="K25" s="73">
        <v>6</v>
      </c>
      <c r="L25" s="73" t="s">
        <v>145</v>
      </c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3"/>
      <c r="AC25" s="73"/>
    </row>
    <row r="26" spans="2:29">
      <c r="B26" s="77">
        <v>23</v>
      </c>
      <c r="C26" s="72" t="s">
        <v>133</v>
      </c>
      <c r="D26" s="72" t="s">
        <v>134</v>
      </c>
      <c r="E26" s="73" t="s">
        <v>135</v>
      </c>
      <c r="F26" s="74">
        <v>1100</v>
      </c>
      <c r="G26" s="74">
        <v>7200</v>
      </c>
      <c r="H26" s="73">
        <v>2500</v>
      </c>
      <c r="I26" s="73">
        <v>2007</v>
      </c>
      <c r="J26" s="73">
        <v>2</v>
      </c>
      <c r="K26" s="73">
        <v>5</v>
      </c>
      <c r="L26" s="73" t="s">
        <v>152</v>
      </c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</row>
    <row r="27" spans="2:29">
      <c r="B27" s="77">
        <v>24</v>
      </c>
      <c r="C27" s="73" t="s">
        <v>166</v>
      </c>
      <c r="D27" s="73" t="s">
        <v>149</v>
      </c>
      <c r="E27" s="73" t="s">
        <v>135</v>
      </c>
      <c r="F27" s="74">
        <v>220</v>
      </c>
      <c r="G27" s="74">
        <v>560</v>
      </c>
      <c r="H27" s="73">
        <v>257</v>
      </c>
      <c r="I27" s="73">
        <v>2005</v>
      </c>
      <c r="J27" s="73">
        <v>2</v>
      </c>
      <c r="K27" s="73">
        <v>5</v>
      </c>
      <c r="L27" s="73" t="s">
        <v>145</v>
      </c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</row>
    <row r="28" spans="2:29">
      <c r="B28" s="77">
        <v>25</v>
      </c>
      <c r="C28" s="73" t="s">
        <v>167</v>
      </c>
      <c r="D28" s="73" t="s">
        <v>149</v>
      </c>
      <c r="E28" s="73" t="s">
        <v>147</v>
      </c>
      <c r="F28" s="74">
        <v>105</v>
      </c>
      <c r="G28" s="74">
        <v>380</v>
      </c>
      <c r="H28" s="73">
        <v>973</v>
      </c>
      <c r="I28" s="73">
        <v>2005</v>
      </c>
      <c r="J28" s="73">
        <v>1</v>
      </c>
      <c r="K28" s="73">
        <v>2</v>
      </c>
      <c r="L28" s="73" t="s">
        <v>136</v>
      </c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</row>
    <row r="29" spans="2:29">
      <c r="B29" s="77">
        <v>26</v>
      </c>
      <c r="C29" s="73" t="s">
        <v>168</v>
      </c>
      <c r="D29" s="73" t="s">
        <v>143</v>
      </c>
      <c r="E29" s="73" t="s">
        <v>155</v>
      </c>
      <c r="F29" s="74">
        <v>135</v>
      </c>
      <c r="G29" s="74">
        <v>520</v>
      </c>
      <c r="H29" s="73">
        <v>345</v>
      </c>
      <c r="I29" s="73">
        <v>2005</v>
      </c>
      <c r="J29" s="73">
        <v>3</v>
      </c>
      <c r="K29" s="73">
        <v>9</v>
      </c>
      <c r="L29" s="73" t="s">
        <v>152</v>
      </c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</row>
    <row r="30" spans="2:29">
      <c r="B30" s="77">
        <v>27</v>
      </c>
      <c r="C30" s="72" t="s">
        <v>133</v>
      </c>
      <c r="D30" s="72" t="s">
        <v>134</v>
      </c>
      <c r="E30" s="72" t="s">
        <v>150</v>
      </c>
      <c r="F30" s="74">
        <v>1200</v>
      </c>
      <c r="G30" s="74">
        <v>3600</v>
      </c>
      <c r="H30" s="73">
        <v>990</v>
      </c>
      <c r="I30" s="73">
        <v>2007</v>
      </c>
      <c r="J30" s="73">
        <v>1</v>
      </c>
      <c r="K30" s="73">
        <v>3</v>
      </c>
      <c r="L30" s="73" t="s">
        <v>152</v>
      </c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</row>
    <row r="31" spans="2:29">
      <c r="B31" s="77">
        <v>28</v>
      </c>
      <c r="C31" s="73" t="s">
        <v>169</v>
      </c>
      <c r="D31" s="73" t="s">
        <v>138</v>
      </c>
      <c r="E31" s="73" t="s">
        <v>135</v>
      </c>
      <c r="F31" s="74">
        <v>742</v>
      </c>
      <c r="G31" s="74">
        <v>1600</v>
      </c>
      <c r="H31" s="73">
        <v>642</v>
      </c>
      <c r="I31" s="73">
        <v>2004</v>
      </c>
      <c r="J31" s="73">
        <v>4</v>
      </c>
      <c r="K31" s="73">
        <v>10</v>
      </c>
      <c r="L31" s="73" t="s">
        <v>145</v>
      </c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</row>
    <row r="32" spans="2:29">
      <c r="B32" s="77">
        <v>29</v>
      </c>
      <c r="C32" s="73" t="s">
        <v>170</v>
      </c>
      <c r="D32" s="73" t="s">
        <v>143</v>
      </c>
      <c r="E32" s="73" t="s">
        <v>135</v>
      </c>
      <c r="F32" s="74">
        <v>328</v>
      </c>
      <c r="G32" s="74">
        <v>950</v>
      </c>
      <c r="H32" s="73">
        <v>1426</v>
      </c>
      <c r="I32" s="73">
        <v>2004</v>
      </c>
      <c r="J32" s="73">
        <v>3</v>
      </c>
      <c r="K32" s="73">
        <v>8</v>
      </c>
      <c r="L32" s="73" t="s">
        <v>136</v>
      </c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</row>
    <row r="33" spans="2:29">
      <c r="B33" s="77">
        <v>30</v>
      </c>
      <c r="C33" s="72" t="s">
        <v>133</v>
      </c>
      <c r="D33" s="72" t="s">
        <v>134</v>
      </c>
      <c r="E33" s="75" t="s">
        <v>144</v>
      </c>
      <c r="F33" s="74">
        <v>900</v>
      </c>
      <c r="G33" s="74">
        <v>4800</v>
      </c>
      <c r="H33" s="73">
        <v>200</v>
      </c>
      <c r="I33" s="73">
        <v>2007</v>
      </c>
      <c r="J33" s="73">
        <v>3</v>
      </c>
      <c r="K33" s="73">
        <v>9</v>
      </c>
      <c r="L33" s="73" t="s">
        <v>145</v>
      </c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73"/>
      <c r="Z33" s="73"/>
      <c r="AA33" s="73"/>
      <c r="AB33" s="73"/>
      <c r="AC33" s="73"/>
    </row>
    <row r="34" spans="2:29">
      <c r="B34" s="77">
        <v>31</v>
      </c>
      <c r="C34" s="73" t="s">
        <v>171</v>
      </c>
      <c r="D34" s="73" t="s">
        <v>143</v>
      </c>
      <c r="E34" s="73" t="s">
        <v>147</v>
      </c>
      <c r="F34" s="74">
        <v>113</v>
      </c>
      <c r="G34" s="74">
        <v>430</v>
      </c>
      <c r="H34" s="73">
        <v>691</v>
      </c>
      <c r="I34" s="73">
        <v>2006</v>
      </c>
      <c r="J34" s="73">
        <v>1</v>
      </c>
      <c r="K34" s="73">
        <v>1</v>
      </c>
      <c r="L34" s="73" t="s">
        <v>136</v>
      </c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</row>
    <row r="35" spans="2:29">
      <c r="B35" s="77">
        <v>32</v>
      </c>
      <c r="C35" s="72" t="s">
        <v>133</v>
      </c>
      <c r="D35" s="72" t="s">
        <v>134</v>
      </c>
      <c r="E35" s="75" t="s">
        <v>144</v>
      </c>
      <c r="F35" s="74">
        <v>1100</v>
      </c>
      <c r="G35" s="74">
        <v>7200</v>
      </c>
      <c r="H35" s="73">
        <v>2500</v>
      </c>
      <c r="I35" s="73">
        <v>2007</v>
      </c>
      <c r="J35" s="73">
        <v>1</v>
      </c>
      <c r="K35" s="73">
        <v>2</v>
      </c>
      <c r="L35" s="73" t="s">
        <v>145</v>
      </c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</row>
    <row r="36" spans="2:29">
      <c r="B36" s="77">
        <v>33</v>
      </c>
      <c r="C36" s="73" t="s">
        <v>172</v>
      </c>
      <c r="D36" s="73" t="s">
        <v>149</v>
      </c>
      <c r="E36" s="75" t="s">
        <v>141</v>
      </c>
      <c r="F36" s="74">
        <v>86</v>
      </c>
      <c r="G36" s="74">
        <v>360</v>
      </c>
      <c r="H36" s="73">
        <v>875</v>
      </c>
      <c r="I36" s="73">
        <v>2005</v>
      </c>
      <c r="J36" s="73">
        <v>2</v>
      </c>
      <c r="K36" s="73">
        <v>4</v>
      </c>
      <c r="L36" s="73" t="s">
        <v>152</v>
      </c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  <c r="Z36" s="73"/>
      <c r="AA36" s="73"/>
      <c r="AB36" s="73"/>
      <c r="AC36" s="73"/>
    </row>
    <row r="37" spans="2:29">
      <c r="B37" s="77">
        <v>34</v>
      </c>
      <c r="C37" s="73" t="s">
        <v>173</v>
      </c>
      <c r="D37" s="73" t="s">
        <v>149</v>
      </c>
      <c r="E37" s="75" t="s">
        <v>141</v>
      </c>
      <c r="F37" s="74">
        <v>78</v>
      </c>
      <c r="G37" s="74">
        <v>280</v>
      </c>
      <c r="H37" s="73">
        <v>1340</v>
      </c>
      <c r="I37" s="73">
        <v>2006</v>
      </c>
      <c r="J37" s="73">
        <v>4</v>
      </c>
      <c r="K37" s="73">
        <v>11</v>
      </c>
      <c r="L37" s="73" t="s">
        <v>145</v>
      </c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73"/>
    </row>
    <row r="38" spans="2:29">
      <c r="B38" s="77">
        <v>35</v>
      </c>
      <c r="C38" s="72" t="s">
        <v>133</v>
      </c>
      <c r="D38" s="72" t="s">
        <v>134</v>
      </c>
      <c r="E38" s="73" t="s">
        <v>135</v>
      </c>
      <c r="F38" s="74">
        <v>900</v>
      </c>
      <c r="G38" s="74">
        <v>4800</v>
      </c>
      <c r="H38" s="73">
        <v>200</v>
      </c>
      <c r="I38" s="73">
        <v>2007</v>
      </c>
      <c r="J38" s="73">
        <v>1</v>
      </c>
      <c r="K38" s="73">
        <v>1</v>
      </c>
      <c r="L38" s="73" t="s">
        <v>136</v>
      </c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</row>
    <row r="39" spans="2:29">
      <c r="B39" s="77">
        <v>36</v>
      </c>
      <c r="C39" s="73" t="s">
        <v>157</v>
      </c>
      <c r="D39" s="73" t="s">
        <v>138</v>
      </c>
      <c r="E39" s="75" t="s">
        <v>144</v>
      </c>
      <c r="F39" s="74">
        <v>236</v>
      </c>
      <c r="G39" s="74">
        <v>650</v>
      </c>
      <c r="H39" s="73">
        <v>2196</v>
      </c>
      <c r="I39" s="73">
        <v>2004</v>
      </c>
      <c r="J39" s="73">
        <v>3</v>
      </c>
      <c r="K39" s="73">
        <v>7</v>
      </c>
      <c r="L39" s="73" t="s">
        <v>152</v>
      </c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</row>
    <row r="40" spans="2:29">
      <c r="B40" s="77">
        <v>37</v>
      </c>
      <c r="C40" s="73" t="s">
        <v>174</v>
      </c>
      <c r="D40" s="73" t="s">
        <v>140</v>
      </c>
      <c r="E40" s="73" t="s">
        <v>135</v>
      </c>
      <c r="F40" s="74">
        <v>380</v>
      </c>
      <c r="G40" s="74">
        <v>800</v>
      </c>
      <c r="H40" s="73">
        <v>584</v>
      </c>
      <c r="I40" s="73">
        <v>2005</v>
      </c>
      <c r="J40" s="73">
        <v>1</v>
      </c>
      <c r="K40" s="73">
        <v>3</v>
      </c>
      <c r="L40" s="73" t="s">
        <v>152</v>
      </c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</row>
    <row r="41" spans="2:29">
      <c r="B41" s="77">
        <v>38</v>
      </c>
      <c r="C41" s="72" t="s">
        <v>133</v>
      </c>
      <c r="D41" s="72" t="s">
        <v>134</v>
      </c>
      <c r="E41" s="75" t="s">
        <v>141</v>
      </c>
      <c r="F41" s="74">
        <v>500</v>
      </c>
      <c r="G41" s="74">
        <v>2500</v>
      </c>
      <c r="H41" s="73">
        <v>120</v>
      </c>
      <c r="I41" s="73">
        <v>2007</v>
      </c>
      <c r="J41" s="73">
        <v>1</v>
      </c>
      <c r="K41" s="73">
        <v>2</v>
      </c>
      <c r="L41" s="73" t="s">
        <v>136</v>
      </c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</row>
    <row r="42" spans="2:29">
      <c r="B42" s="77">
        <v>39</v>
      </c>
      <c r="C42" s="73" t="s">
        <v>175</v>
      </c>
      <c r="D42" s="73" t="s">
        <v>140</v>
      </c>
      <c r="E42" s="73" t="s">
        <v>135</v>
      </c>
      <c r="F42" s="74">
        <v>360</v>
      </c>
      <c r="G42" s="74">
        <v>780</v>
      </c>
      <c r="H42" s="73">
        <v>637</v>
      </c>
      <c r="I42" s="73">
        <v>2004</v>
      </c>
      <c r="J42" s="73">
        <v>2</v>
      </c>
      <c r="K42" s="73">
        <v>5</v>
      </c>
      <c r="L42" s="73" t="s">
        <v>152</v>
      </c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/>
    </row>
    <row r="43" spans="2:29">
      <c r="B43" s="77">
        <v>40</v>
      </c>
      <c r="C43" s="73" t="s">
        <v>176</v>
      </c>
      <c r="D43" s="73" t="s">
        <v>138</v>
      </c>
      <c r="E43" s="75" t="s">
        <v>141</v>
      </c>
      <c r="F43" s="74">
        <v>326</v>
      </c>
      <c r="G43" s="74">
        <v>1200</v>
      </c>
      <c r="H43" s="73">
        <v>1638</v>
      </c>
      <c r="I43" s="73">
        <v>2006</v>
      </c>
      <c r="J43" s="73">
        <v>4</v>
      </c>
      <c r="K43" s="73">
        <v>12</v>
      </c>
      <c r="L43" s="73" t="s">
        <v>145</v>
      </c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</row>
    <row r="44" spans="2:29">
      <c r="B44" s="77">
        <v>41</v>
      </c>
      <c r="C44" s="72" t="s">
        <v>133</v>
      </c>
      <c r="D44" s="72" t="s">
        <v>134</v>
      </c>
      <c r="E44" s="73" t="s">
        <v>135</v>
      </c>
      <c r="F44" s="74">
        <v>1200</v>
      </c>
      <c r="G44" s="74">
        <v>3600</v>
      </c>
      <c r="H44" s="73">
        <v>990</v>
      </c>
      <c r="I44" s="73">
        <v>2007</v>
      </c>
      <c r="J44" s="73">
        <v>2</v>
      </c>
      <c r="K44" s="73">
        <v>4</v>
      </c>
      <c r="L44" s="73" t="s">
        <v>152</v>
      </c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</row>
    <row r="45" spans="2:29">
      <c r="B45" s="77">
        <v>42</v>
      </c>
      <c r="C45" s="73" t="s">
        <v>177</v>
      </c>
      <c r="D45" s="73" t="s">
        <v>149</v>
      </c>
      <c r="E45" s="75" t="s">
        <v>141</v>
      </c>
      <c r="F45" s="74">
        <v>103</v>
      </c>
      <c r="G45" s="74">
        <v>450</v>
      </c>
      <c r="H45" s="73">
        <v>260</v>
      </c>
      <c r="I45" s="73">
        <v>2006</v>
      </c>
      <c r="J45" s="73">
        <v>4</v>
      </c>
      <c r="K45" s="73">
        <v>10</v>
      </c>
      <c r="L45" s="73" t="s">
        <v>145</v>
      </c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</row>
    <row r="46" spans="2:29">
      <c r="B46" s="77">
        <v>43</v>
      </c>
      <c r="C46" s="73" t="s">
        <v>178</v>
      </c>
      <c r="D46" s="73" t="s">
        <v>149</v>
      </c>
      <c r="E46" s="73" t="s">
        <v>147</v>
      </c>
      <c r="F46" s="74">
        <v>125</v>
      </c>
      <c r="G46" s="74">
        <v>380</v>
      </c>
      <c r="H46" s="73">
        <v>853</v>
      </c>
      <c r="I46" s="73">
        <v>2005</v>
      </c>
      <c r="J46" s="73">
        <v>3</v>
      </c>
      <c r="K46" s="73">
        <v>8</v>
      </c>
      <c r="L46" s="73" t="s">
        <v>136</v>
      </c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</row>
    <row r="47" spans="2:29">
      <c r="B47" s="77">
        <v>44</v>
      </c>
      <c r="C47" s="73" t="s">
        <v>179</v>
      </c>
      <c r="D47" s="73" t="s">
        <v>138</v>
      </c>
      <c r="E47" s="73" t="s">
        <v>135</v>
      </c>
      <c r="F47" s="74">
        <v>782</v>
      </c>
      <c r="G47" s="74">
        <v>1750</v>
      </c>
      <c r="H47" s="73">
        <v>132</v>
      </c>
      <c r="I47" s="73">
        <v>2004</v>
      </c>
      <c r="J47" s="73">
        <v>2</v>
      </c>
      <c r="K47" s="73">
        <v>6</v>
      </c>
      <c r="L47" s="73" t="s">
        <v>152</v>
      </c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</row>
    <row r="48" spans="2:29">
      <c r="B48" s="77">
        <v>45</v>
      </c>
      <c r="C48" s="72" t="s">
        <v>133</v>
      </c>
      <c r="D48" s="72" t="s">
        <v>134</v>
      </c>
      <c r="E48" s="73" t="s">
        <v>135</v>
      </c>
      <c r="F48" s="74">
        <v>1100</v>
      </c>
      <c r="G48" s="74">
        <v>7200</v>
      </c>
      <c r="H48" s="73">
        <v>2500</v>
      </c>
      <c r="I48" s="73">
        <v>2007</v>
      </c>
      <c r="J48" s="73">
        <v>3</v>
      </c>
      <c r="K48" s="73">
        <v>8</v>
      </c>
      <c r="L48" s="73" t="s">
        <v>136</v>
      </c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</row>
    <row r="49" spans="2:29">
      <c r="B49" s="77">
        <v>46</v>
      </c>
      <c r="C49" s="73" t="s">
        <v>180</v>
      </c>
      <c r="D49" s="73" t="s">
        <v>138</v>
      </c>
      <c r="E49" s="73" t="s">
        <v>155</v>
      </c>
      <c r="F49" s="74">
        <v>565</v>
      </c>
      <c r="G49" s="74">
        <v>1400</v>
      </c>
      <c r="H49" s="73">
        <v>894</v>
      </c>
      <c r="I49" s="73">
        <v>2004</v>
      </c>
      <c r="J49" s="73">
        <v>2</v>
      </c>
      <c r="K49" s="73">
        <v>4</v>
      </c>
      <c r="L49" s="73" t="s">
        <v>152</v>
      </c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3"/>
      <c r="Z49" s="73"/>
      <c r="AA49" s="73"/>
      <c r="AB49" s="73"/>
      <c r="AC49" s="73"/>
    </row>
    <row r="50" spans="2:29">
      <c r="B50" s="77">
        <v>47</v>
      </c>
      <c r="C50" s="73" t="s">
        <v>181</v>
      </c>
      <c r="D50" s="73" t="s">
        <v>143</v>
      </c>
      <c r="E50" s="73" t="s">
        <v>135</v>
      </c>
      <c r="F50" s="74">
        <v>230</v>
      </c>
      <c r="G50" s="74">
        <v>860</v>
      </c>
      <c r="H50" s="73">
        <v>436</v>
      </c>
      <c r="I50" s="73">
        <v>2005</v>
      </c>
      <c r="J50" s="73">
        <v>3</v>
      </c>
      <c r="K50" s="73">
        <v>9</v>
      </c>
      <c r="L50" s="73" t="s">
        <v>136</v>
      </c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</row>
    <row r="51" spans="2:29">
      <c r="B51" s="77">
        <v>48</v>
      </c>
      <c r="C51" s="72" t="s">
        <v>133</v>
      </c>
      <c r="D51" s="72" t="s">
        <v>134</v>
      </c>
      <c r="E51" s="75" t="s">
        <v>144</v>
      </c>
      <c r="F51" s="74">
        <v>500</v>
      </c>
      <c r="G51" s="74">
        <v>2500</v>
      </c>
      <c r="H51" s="73">
        <v>120</v>
      </c>
      <c r="I51" s="73">
        <v>2007</v>
      </c>
      <c r="J51" s="73">
        <v>2</v>
      </c>
      <c r="K51" s="73">
        <v>4</v>
      </c>
      <c r="L51" s="73" t="s">
        <v>145</v>
      </c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3"/>
      <c r="Z51" s="73"/>
      <c r="AA51" s="73"/>
      <c r="AB51" s="73"/>
      <c r="AC51" s="73"/>
    </row>
    <row r="52" spans="2:29">
      <c r="B52" s="77">
        <v>49</v>
      </c>
      <c r="C52" s="73" t="s">
        <v>182</v>
      </c>
      <c r="D52" s="73" t="s">
        <v>140</v>
      </c>
      <c r="E52" s="73" t="s">
        <v>135</v>
      </c>
      <c r="F52" s="74">
        <v>1255</v>
      </c>
      <c r="G52" s="74">
        <v>2700</v>
      </c>
      <c r="H52" s="73">
        <v>2153</v>
      </c>
      <c r="I52" s="73">
        <v>2006</v>
      </c>
      <c r="J52" s="73">
        <v>1</v>
      </c>
      <c r="K52" s="73">
        <v>2</v>
      </c>
      <c r="L52" s="73" t="s">
        <v>145</v>
      </c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3"/>
      <c r="X52" s="73"/>
      <c r="Y52" s="73"/>
      <c r="Z52" s="73"/>
      <c r="AA52" s="73"/>
      <c r="AB52" s="73"/>
      <c r="AC52" s="73"/>
    </row>
    <row r="53" spans="2:29">
      <c r="B53" s="77">
        <v>50</v>
      </c>
      <c r="C53" s="73" t="s">
        <v>183</v>
      </c>
      <c r="D53" s="73" t="s">
        <v>149</v>
      </c>
      <c r="E53" s="75" t="s">
        <v>141</v>
      </c>
      <c r="F53" s="74">
        <v>43</v>
      </c>
      <c r="G53" s="74">
        <v>280</v>
      </c>
      <c r="H53" s="73">
        <v>362</v>
      </c>
      <c r="I53" s="73">
        <v>2006</v>
      </c>
      <c r="J53" s="73">
        <v>2</v>
      </c>
      <c r="K53" s="73">
        <v>5</v>
      </c>
      <c r="L53" s="73" t="s">
        <v>136</v>
      </c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73"/>
      <c r="AB53" s="73"/>
      <c r="AC53" s="73"/>
    </row>
    <row r="54" spans="2:29">
      <c r="B54" s="77">
        <v>51</v>
      </c>
      <c r="C54" s="73" t="s">
        <v>184</v>
      </c>
      <c r="D54" s="73" t="s">
        <v>149</v>
      </c>
      <c r="E54" s="73" t="s">
        <v>155</v>
      </c>
      <c r="F54" s="74">
        <v>62</v>
      </c>
      <c r="G54" s="74">
        <v>320</v>
      </c>
      <c r="H54" s="73">
        <v>786</v>
      </c>
      <c r="I54" s="73">
        <v>2005</v>
      </c>
      <c r="J54" s="73">
        <v>2</v>
      </c>
      <c r="K54" s="73">
        <v>6</v>
      </c>
      <c r="L54" s="73" t="s">
        <v>152</v>
      </c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</row>
    <row r="55" spans="2:29">
      <c r="B55" s="77">
        <v>52</v>
      </c>
      <c r="C55" s="72" t="s">
        <v>133</v>
      </c>
      <c r="D55" s="72" t="s">
        <v>134</v>
      </c>
      <c r="E55" s="72" t="s">
        <v>150</v>
      </c>
      <c r="F55" s="74">
        <v>1200</v>
      </c>
      <c r="G55" s="74">
        <v>3600</v>
      </c>
      <c r="H55" s="73">
        <v>990</v>
      </c>
      <c r="I55" s="73">
        <v>2007</v>
      </c>
      <c r="J55" s="73">
        <v>3</v>
      </c>
      <c r="K55" s="73">
        <v>7</v>
      </c>
      <c r="L55" s="73" t="s">
        <v>145</v>
      </c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3"/>
      <c r="AB55" s="73"/>
      <c r="AC55" s="73"/>
    </row>
    <row r="56" spans="2:29">
      <c r="B56" s="77">
        <v>53</v>
      </c>
      <c r="C56" s="73" t="s">
        <v>185</v>
      </c>
      <c r="D56" s="73" t="s">
        <v>143</v>
      </c>
      <c r="E56" s="75" t="s">
        <v>141</v>
      </c>
      <c r="F56" s="74">
        <v>96</v>
      </c>
      <c r="G56" s="74">
        <v>360</v>
      </c>
      <c r="H56" s="73">
        <v>211</v>
      </c>
      <c r="I56" s="73">
        <v>2004</v>
      </c>
      <c r="J56" s="73">
        <v>4</v>
      </c>
      <c r="K56" s="73">
        <v>12</v>
      </c>
      <c r="L56" s="73" t="s">
        <v>145</v>
      </c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</row>
    <row r="57" spans="2:29">
      <c r="B57" s="77">
        <v>54</v>
      </c>
      <c r="C57" s="73" t="s">
        <v>186</v>
      </c>
      <c r="D57" s="73" t="s">
        <v>143</v>
      </c>
      <c r="E57" s="73" t="s">
        <v>135</v>
      </c>
      <c r="F57" s="74">
        <v>265</v>
      </c>
      <c r="G57" s="74">
        <v>890</v>
      </c>
      <c r="H57" s="73">
        <v>569</v>
      </c>
      <c r="I57" s="73">
        <v>2005</v>
      </c>
      <c r="J57" s="73">
        <v>3</v>
      </c>
      <c r="K57" s="73">
        <v>7</v>
      </c>
      <c r="L57" s="73" t="s">
        <v>145</v>
      </c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3"/>
      <c r="AB57" s="73"/>
      <c r="AC57" s="73"/>
    </row>
    <row r="58" spans="2:29">
      <c r="B58" s="77">
        <v>55</v>
      </c>
      <c r="C58" s="73" t="s">
        <v>187</v>
      </c>
      <c r="D58" s="73" t="s">
        <v>140</v>
      </c>
      <c r="E58" s="73" t="s">
        <v>135</v>
      </c>
      <c r="F58" s="74">
        <v>643</v>
      </c>
      <c r="G58" s="74">
        <v>1600</v>
      </c>
      <c r="H58" s="73">
        <v>1873</v>
      </c>
      <c r="I58" s="73">
        <v>2004</v>
      </c>
      <c r="J58" s="73">
        <v>1</v>
      </c>
      <c r="K58" s="73">
        <v>2</v>
      </c>
      <c r="L58" s="73" t="s">
        <v>136</v>
      </c>
      <c r="M58" s="73"/>
      <c r="N58" s="73"/>
      <c r="O58" s="73"/>
      <c r="P58" s="73"/>
      <c r="Q58" s="73"/>
      <c r="R58" s="73"/>
      <c r="S58" s="73"/>
      <c r="T58" s="73"/>
      <c r="U58" s="73"/>
      <c r="V58" s="73"/>
      <c r="W58" s="73"/>
      <c r="X58" s="73"/>
      <c r="Y58" s="73"/>
      <c r="Z58" s="73"/>
      <c r="AA58" s="73"/>
      <c r="AB58" s="73"/>
      <c r="AC58" s="73"/>
    </row>
    <row r="59" spans="2:29">
      <c r="B59" s="77">
        <v>56</v>
      </c>
      <c r="C59" s="72" t="s">
        <v>133</v>
      </c>
      <c r="D59" s="72" t="s">
        <v>134</v>
      </c>
      <c r="E59" s="72" t="s">
        <v>150</v>
      </c>
      <c r="F59" s="74">
        <v>900</v>
      </c>
      <c r="G59" s="74">
        <v>4800</v>
      </c>
      <c r="H59" s="73">
        <v>200</v>
      </c>
      <c r="I59" s="73">
        <v>2007</v>
      </c>
      <c r="J59" s="73">
        <v>2</v>
      </c>
      <c r="K59" s="73">
        <v>6</v>
      </c>
      <c r="L59" s="73" t="s">
        <v>152</v>
      </c>
      <c r="M59" s="73"/>
      <c r="N59" s="73"/>
      <c r="O59" s="73"/>
      <c r="P59" s="73"/>
      <c r="Q59" s="73"/>
      <c r="R59" s="73"/>
      <c r="S59" s="73"/>
      <c r="T59" s="73"/>
      <c r="U59" s="73"/>
      <c r="V59" s="73"/>
      <c r="W59" s="73"/>
      <c r="X59" s="73"/>
      <c r="Y59" s="73"/>
      <c r="Z59" s="73"/>
      <c r="AA59" s="73"/>
      <c r="AB59" s="73"/>
      <c r="AC59" s="73"/>
    </row>
    <row r="60" spans="2:29">
      <c r="B60" s="77">
        <v>57</v>
      </c>
      <c r="C60" s="73" t="s">
        <v>188</v>
      </c>
      <c r="D60" s="73" t="s">
        <v>140</v>
      </c>
      <c r="E60" s="73" t="s">
        <v>147</v>
      </c>
      <c r="F60" s="74">
        <v>215</v>
      </c>
      <c r="G60" s="74">
        <v>640</v>
      </c>
      <c r="H60" s="73">
        <v>615</v>
      </c>
      <c r="I60" s="73">
        <v>2006</v>
      </c>
      <c r="J60" s="73">
        <v>3</v>
      </c>
      <c r="K60" s="73">
        <v>8</v>
      </c>
      <c r="L60" s="73" t="s">
        <v>152</v>
      </c>
      <c r="M60" s="73"/>
      <c r="N60" s="73"/>
      <c r="O60" s="73"/>
      <c r="P60" s="73"/>
      <c r="Q60" s="73"/>
      <c r="R60" s="73"/>
      <c r="S60" s="73"/>
      <c r="T60" s="73"/>
      <c r="U60" s="73"/>
      <c r="V60" s="73"/>
      <c r="W60" s="73"/>
      <c r="X60" s="73"/>
      <c r="Y60" s="73"/>
      <c r="Z60" s="73"/>
      <c r="AA60" s="73"/>
      <c r="AB60" s="73"/>
      <c r="AC60" s="73"/>
    </row>
    <row r="61" spans="2:29">
      <c r="B61" s="77">
        <v>58</v>
      </c>
      <c r="C61" s="73" t="s">
        <v>189</v>
      </c>
      <c r="D61" s="73" t="s">
        <v>138</v>
      </c>
      <c r="E61" s="75" t="s">
        <v>144</v>
      </c>
      <c r="F61" s="74">
        <v>862</v>
      </c>
      <c r="G61" s="74">
        <v>1550</v>
      </c>
      <c r="H61" s="73">
        <v>458</v>
      </c>
      <c r="I61" s="73">
        <v>2006</v>
      </c>
      <c r="J61" s="73">
        <v>2</v>
      </c>
      <c r="K61" s="73">
        <v>4</v>
      </c>
      <c r="L61" s="73" t="s">
        <v>152</v>
      </c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3"/>
      <c r="Z61" s="73"/>
      <c r="AA61" s="73"/>
      <c r="AB61" s="73"/>
      <c r="AC61" s="73"/>
    </row>
    <row r="62" spans="2:29">
      <c r="B62" s="77">
        <v>59</v>
      </c>
      <c r="C62" s="73" t="s">
        <v>190</v>
      </c>
      <c r="D62" s="73" t="s">
        <v>138</v>
      </c>
      <c r="E62" s="73" t="s">
        <v>155</v>
      </c>
      <c r="F62" s="74">
        <v>316</v>
      </c>
      <c r="G62" s="74">
        <v>990</v>
      </c>
      <c r="H62" s="73">
        <v>1352</v>
      </c>
      <c r="I62" s="73">
        <v>2006</v>
      </c>
      <c r="J62" s="73">
        <v>2</v>
      </c>
      <c r="K62" s="73">
        <v>5</v>
      </c>
      <c r="L62" s="73" t="s">
        <v>145</v>
      </c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3"/>
      <c r="Z62" s="73"/>
      <c r="AA62" s="73"/>
      <c r="AB62" s="73"/>
      <c r="AC62" s="73"/>
    </row>
    <row r="63" spans="2:29">
      <c r="B63" s="77">
        <v>60</v>
      </c>
      <c r="C63" s="73" t="s">
        <v>191</v>
      </c>
      <c r="D63" s="73" t="s">
        <v>149</v>
      </c>
      <c r="E63" s="75" t="s">
        <v>141</v>
      </c>
      <c r="F63" s="74">
        <v>34</v>
      </c>
      <c r="G63" s="74">
        <v>260</v>
      </c>
      <c r="H63" s="73">
        <v>872</v>
      </c>
      <c r="I63" s="73">
        <v>2005</v>
      </c>
      <c r="J63" s="73">
        <v>4</v>
      </c>
      <c r="K63" s="73">
        <v>11</v>
      </c>
      <c r="L63" s="73" t="s">
        <v>136</v>
      </c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3"/>
      <c r="Z63" s="73"/>
      <c r="AA63" s="73"/>
      <c r="AB63" s="73"/>
      <c r="AC63" s="73"/>
    </row>
    <row r="64" spans="2:29">
      <c r="B64" s="77">
        <v>61</v>
      </c>
      <c r="C64" s="73" t="s">
        <v>192</v>
      </c>
      <c r="D64" s="73" t="s">
        <v>143</v>
      </c>
      <c r="E64" s="73" t="s">
        <v>135</v>
      </c>
      <c r="F64" s="74">
        <v>227</v>
      </c>
      <c r="G64" s="74">
        <v>780</v>
      </c>
      <c r="H64" s="73">
        <v>395</v>
      </c>
      <c r="I64" s="73">
        <v>2004</v>
      </c>
      <c r="J64" s="73">
        <v>3</v>
      </c>
      <c r="K64" s="73">
        <v>9</v>
      </c>
      <c r="L64" s="73" t="s">
        <v>136</v>
      </c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3"/>
      <c r="Z64" s="73"/>
      <c r="AA64" s="73"/>
      <c r="AB64" s="73"/>
      <c r="AC64" s="73"/>
    </row>
    <row r="65" spans="2:29">
      <c r="B65" s="77">
        <v>62</v>
      </c>
      <c r="C65" s="72" t="s">
        <v>133</v>
      </c>
      <c r="D65" s="72" t="s">
        <v>134</v>
      </c>
      <c r="E65" s="73" t="s">
        <v>135</v>
      </c>
      <c r="F65" s="74">
        <v>500</v>
      </c>
      <c r="G65" s="74">
        <v>2500</v>
      </c>
      <c r="H65" s="73">
        <v>120</v>
      </c>
      <c r="I65" s="73">
        <v>2007</v>
      </c>
      <c r="J65" s="73">
        <v>3</v>
      </c>
      <c r="K65" s="73">
        <v>8</v>
      </c>
      <c r="L65" s="73" t="s">
        <v>136</v>
      </c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3"/>
      <c r="Z65" s="73"/>
      <c r="AA65" s="73"/>
      <c r="AB65" s="73"/>
      <c r="AC65" s="73"/>
    </row>
    <row r="66" spans="2:29">
      <c r="B66" s="73"/>
      <c r="C66" s="73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3"/>
      <c r="Z66" s="73"/>
      <c r="AA66" s="73"/>
      <c r="AB66" s="73"/>
      <c r="AC66" s="73"/>
    </row>
    <row r="67" spans="2:29">
      <c r="B67" s="73"/>
      <c r="C67" s="73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  <c r="Y67" s="73"/>
      <c r="Z67" s="73"/>
      <c r="AA67" s="73"/>
      <c r="AB67" s="73"/>
      <c r="AC67" s="73"/>
    </row>
    <row r="68" spans="2:29"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3"/>
      <c r="Z68" s="73"/>
      <c r="AA68" s="73"/>
      <c r="AB68" s="73"/>
      <c r="AC68" s="73"/>
    </row>
    <row r="69" spans="2:29">
      <c r="B69" s="73"/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73"/>
      <c r="X69" s="73"/>
      <c r="Y69" s="73"/>
      <c r="Z69" s="73"/>
      <c r="AA69" s="73"/>
      <c r="AB69" s="73"/>
      <c r="AC69" s="73"/>
    </row>
    <row r="70" spans="2:29">
      <c r="B70" s="73"/>
      <c r="C70" s="73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/>
      <c r="W70" s="73"/>
      <c r="X70" s="73"/>
      <c r="Y70" s="73"/>
      <c r="Z70" s="73"/>
      <c r="AA70" s="73"/>
      <c r="AB70" s="73"/>
      <c r="AC70" s="73"/>
    </row>
    <row r="71" spans="2:29">
      <c r="B71" s="73"/>
      <c r="C71" s="73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73"/>
      <c r="AC71" s="73"/>
    </row>
    <row r="72" spans="2:29">
      <c r="B72" s="73"/>
      <c r="C72" s="73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73"/>
      <c r="AA72" s="73"/>
      <c r="AB72" s="73"/>
      <c r="AC72" s="73"/>
    </row>
    <row r="73" spans="2:29">
      <c r="B73" s="73"/>
      <c r="C73" s="73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3"/>
      <c r="X73" s="73"/>
      <c r="Y73" s="73"/>
      <c r="Z73" s="73"/>
      <c r="AA73" s="73"/>
      <c r="AB73" s="73"/>
      <c r="AC73" s="73"/>
    </row>
    <row r="74" spans="2:29">
      <c r="B74" s="73"/>
      <c r="C74" s="73"/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73"/>
      <c r="W74" s="73"/>
      <c r="X74" s="73"/>
      <c r="Y74" s="73"/>
      <c r="Z74" s="73"/>
      <c r="AA74" s="73"/>
      <c r="AB74" s="73"/>
      <c r="AC74" s="73"/>
    </row>
    <row r="75" spans="2:29">
      <c r="B75" s="73"/>
      <c r="C75" s="73"/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73"/>
      <c r="W75" s="73"/>
      <c r="X75" s="73"/>
      <c r="Y75" s="73"/>
      <c r="Z75" s="73"/>
      <c r="AA75" s="73"/>
      <c r="AB75" s="73"/>
      <c r="AC75" s="73"/>
    </row>
    <row r="76" spans="2:29">
      <c r="B76" s="73"/>
      <c r="C76" s="73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3"/>
      <c r="X76" s="73"/>
      <c r="Y76" s="73"/>
      <c r="Z76" s="73"/>
      <c r="AA76" s="73"/>
      <c r="AB76" s="73"/>
      <c r="AC76" s="73"/>
    </row>
    <row r="77" spans="2:29">
      <c r="B77" s="73"/>
      <c r="C77" s="73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73"/>
      <c r="AA77" s="73"/>
      <c r="AB77" s="73"/>
      <c r="AC77" s="73"/>
    </row>
    <row r="78" spans="2:29">
      <c r="B78" s="73"/>
      <c r="C78" s="73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3"/>
      <c r="X78" s="73"/>
      <c r="Y78" s="73"/>
      <c r="Z78" s="73"/>
      <c r="AA78" s="73"/>
      <c r="AB78" s="73"/>
      <c r="AC78" s="73"/>
    </row>
    <row r="79" spans="2:29">
      <c r="B79" s="73"/>
      <c r="C79" s="73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3"/>
      <c r="X79" s="73"/>
      <c r="Y79" s="73"/>
      <c r="Z79" s="73"/>
      <c r="AA79" s="73"/>
      <c r="AB79" s="73"/>
      <c r="AC79" s="73"/>
    </row>
    <row r="80" spans="2:29">
      <c r="B80" s="73"/>
      <c r="C80" s="73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73"/>
      <c r="W80" s="73"/>
      <c r="X80" s="73"/>
      <c r="Y80" s="73"/>
      <c r="Z80" s="73"/>
      <c r="AA80" s="73"/>
      <c r="AB80" s="73"/>
      <c r="AC80" s="73"/>
    </row>
    <row r="81" spans="2:29">
      <c r="B81" s="73"/>
      <c r="C81" s="73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73"/>
      <c r="S81" s="73"/>
      <c r="T81" s="73"/>
      <c r="U81" s="73"/>
      <c r="V81" s="73"/>
      <c r="W81" s="73"/>
      <c r="X81" s="73"/>
      <c r="Y81" s="73"/>
      <c r="Z81" s="73"/>
      <c r="AA81" s="73"/>
      <c r="AB81" s="73"/>
      <c r="AC81" s="73"/>
    </row>
    <row r="82" spans="2:29">
      <c r="B82" s="73"/>
      <c r="C82" s="73"/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73"/>
      <c r="O82" s="73"/>
      <c r="P82" s="73"/>
      <c r="Q82" s="73"/>
      <c r="R82" s="73"/>
      <c r="S82" s="73"/>
      <c r="T82" s="73"/>
      <c r="U82" s="73"/>
      <c r="V82" s="73"/>
      <c r="W82" s="73"/>
      <c r="X82" s="73"/>
      <c r="Y82" s="73"/>
      <c r="Z82" s="73"/>
      <c r="AA82" s="73"/>
      <c r="AB82" s="73"/>
      <c r="AC82" s="73"/>
    </row>
    <row r="83" spans="2:29">
      <c r="B83" s="73"/>
      <c r="C83" s="73"/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73"/>
      <c r="O83" s="73"/>
      <c r="P83" s="73"/>
      <c r="Q83" s="73"/>
      <c r="R83" s="73"/>
      <c r="S83" s="73"/>
      <c r="T83" s="73"/>
      <c r="U83" s="73"/>
      <c r="V83" s="73"/>
      <c r="W83" s="73"/>
      <c r="X83" s="73"/>
      <c r="Y83" s="73"/>
      <c r="Z83" s="73"/>
      <c r="AA83" s="73"/>
      <c r="AB83" s="73"/>
      <c r="AC83" s="73"/>
    </row>
    <row r="84" spans="2:29">
      <c r="B84" s="73"/>
      <c r="C84" s="73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73"/>
      <c r="X84" s="73"/>
      <c r="Y84" s="73"/>
      <c r="Z84" s="73"/>
      <c r="AA84" s="73"/>
      <c r="AB84" s="73"/>
      <c r="AC84" s="73"/>
    </row>
    <row r="85" spans="2:29">
      <c r="B85" s="73"/>
      <c r="C85" s="73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</row>
    <row r="86" spans="2:29">
      <c r="B86" s="73"/>
      <c r="C86" s="73"/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73"/>
      <c r="O86" s="73"/>
      <c r="P86" s="73"/>
      <c r="Q86" s="73"/>
      <c r="R86" s="73"/>
      <c r="S86" s="73"/>
      <c r="T86" s="73"/>
      <c r="U86" s="73"/>
      <c r="V86" s="73"/>
      <c r="W86" s="73"/>
      <c r="X86" s="73"/>
      <c r="Y86" s="73"/>
      <c r="Z86" s="73"/>
      <c r="AA86" s="73"/>
      <c r="AB86" s="73"/>
      <c r="AC86" s="73"/>
    </row>
    <row r="87" spans="2:29">
      <c r="B87" s="73"/>
      <c r="C87" s="73"/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73"/>
      <c r="O87" s="73"/>
      <c r="P87" s="73"/>
      <c r="Q87" s="73"/>
      <c r="R87" s="73"/>
      <c r="S87" s="73"/>
      <c r="T87" s="73"/>
      <c r="U87" s="73"/>
      <c r="V87" s="73"/>
      <c r="W87" s="73"/>
      <c r="X87" s="73"/>
      <c r="Y87" s="73"/>
      <c r="Z87" s="73"/>
      <c r="AA87" s="73"/>
      <c r="AB87" s="73"/>
      <c r="AC87" s="73"/>
    </row>
    <row r="88" spans="2:29">
      <c r="B88" s="73"/>
      <c r="C88" s="73"/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73"/>
      <c r="O88" s="73"/>
      <c r="P88" s="73"/>
      <c r="Q88" s="73"/>
      <c r="R88" s="73"/>
      <c r="S88" s="73"/>
      <c r="T88" s="73"/>
      <c r="U88" s="73"/>
      <c r="V88" s="73"/>
      <c r="W88" s="73"/>
      <c r="X88" s="73"/>
      <c r="Y88" s="73"/>
      <c r="Z88" s="73"/>
      <c r="AA88" s="73"/>
      <c r="AB88" s="73"/>
      <c r="AC88" s="73"/>
    </row>
    <row r="89" spans="2:29">
      <c r="B89" s="73"/>
      <c r="C89" s="73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73"/>
      <c r="O89" s="73"/>
      <c r="P89" s="73"/>
      <c r="Q89" s="73"/>
      <c r="R89" s="73"/>
      <c r="S89" s="73"/>
      <c r="T89" s="73"/>
      <c r="U89" s="73"/>
      <c r="V89" s="73"/>
      <c r="W89" s="73"/>
      <c r="X89" s="73"/>
      <c r="Y89" s="73"/>
      <c r="Z89" s="73"/>
      <c r="AA89" s="73"/>
      <c r="AB89" s="73"/>
      <c r="AC89" s="73"/>
    </row>
    <row r="90" spans="2:29">
      <c r="B90" s="73"/>
      <c r="C90" s="73"/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73"/>
      <c r="O90" s="73"/>
      <c r="P90" s="73"/>
      <c r="Q90" s="73"/>
      <c r="R90" s="73"/>
      <c r="S90" s="73"/>
      <c r="T90" s="73"/>
      <c r="U90" s="73"/>
      <c r="V90" s="73"/>
      <c r="W90" s="73"/>
      <c r="X90" s="73"/>
      <c r="Y90" s="73"/>
      <c r="Z90" s="73"/>
      <c r="AA90" s="73"/>
      <c r="AB90" s="73"/>
      <c r="AC90" s="73"/>
    </row>
    <row r="91" spans="2:29">
      <c r="B91" s="73"/>
      <c r="C91" s="73"/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73"/>
      <c r="O91" s="73"/>
      <c r="P91" s="73"/>
      <c r="Q91" s="73"/>
      <c r="R91" s="73"/>
      <c r="S91" s="73"/>
      <c r="T91" s="73"/>
      <c r="U91" s="73"/>
      <c r="V91" s="73"/>
      <c r="W91" s="73"/>
      <c r="X91" s="73"/>
      <c r="Y91" s="73"/>
      <c r="Z91" s="73"/>
      <c r="AA91" s="73"/>
      <c r="AB91" s="73"/>
      <c r="AC91" s="73"/>
    </row>
    <row r="92" spans="2:29">
      <c r="B92" s="73"/>
      <c r="C92" s="73"/>
      <c r="D92" s="73"/>
      <c r="E92" s="73"/>
      <c r="F92" s="73"/>
      <c r="G92" s="73"/>
      <c r="H92" s="73"/>
      <c r="I92" s="73"/>
      <c r="J92" s="73"/>
      <c r="K92" s="73"/>
      <c r="L92" s="73"/>
      <c r="M92" s="73"/>
      <c r="N92" s="73"/>
      <c r="O92" s="73"/>
      <c r="P92" s="73"/>
      <c r="Q92" s="73"/>
      <c r="R92" s="73"/>
      <c r="S92" s="73"/>
      <c r="T92" s="73"/>
      <c r="U92" s="73"/>
      <c r="V92" s="73"/>
      <c r="W92" s="73"/>
      <c r="X92" s="73"/>
      <c r="Y92" s="73"/>
      <c r="Z92" s="73"/>
      <c r="AA92" s="73"/>
      <c r="AB92" s="73"/>
      <c r="AC92" s="73"/>
    </row>
    <row r="93" spans="2:29">
      <c r="B93" s="73"/>
      <c r="C93" s="73"/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73"/>
      <c r="O93" s="73"/>
      <c r="P93" s="73"/>
      <c r="Q93" s="73"/>
      <c r="R93" s="73"/>
      <c r="S93" s="73"/>
      <c r="T93" s="73"/>
      <c r="U93" s="73"/>
      <c r="V93" s="73"/>
      <c r="W93" s="73"/>
      <c r="X93" s="73"/>
      <c r="Y93" s="73"/>
      <c r="Z93" s="73"/>
      <c r="AA93" s="73"/>
      <c r="AB93" s="73"/>
      <c r="AC93" s="73"/>
    </row>
    <row r="94" spans="2:29">
      <c r="B94" s="73"/>
      <c r="C94" s="73"/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73"/>
      <c r="O94" s="73"/>
      <c r="P94" s="73"/>
      <c r="Q94" s="73"/>
      <c r="R94" s="73"/>
      <c r="S94" s="73"/>
      <c r="T94" s="73"/>
      <c r="U94" s="73"/>
      <c r="V94" s="73"/>
      <c r="W94" s="73"/>
      <c r="X94" s="73"/>
      <c r="Y94" s="73"/>
      <c r="Z94" s="73"/>
      <c r="AA94" s="73"/>
      <c r="AB94" s="73"/>
      <c r="AC94" s="73"/>
    </row>
    <row r="95" spans="2:29">
      <c r="B95" s="73"/>
      <c r="C95" s="73"/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73"/>
      <c r="O95" s="73"/>
      <c r="P95" s="73"/>
      <c r="Q95" s="73"/>
      <c r="R95" s="73"/>
      <c r="S95" s="73"/>
      <c r="T95" s="73"/>
      <c r="U95" s="73"/>
      <c r="V95" s="73"/>
      <c r="W95" s="73"/>
      <c r="X95" s="73"/>
      <c r="Y95" s="73"/>
      <c r="Z95" s="73"/>
      <c r="AA95" s="73"/>
      <c r="AB95" s="73"/>
      <c r="AC95" s="73"/>
    </row>
    <row r="96" spans="2:29">
      <c r="B96" s="73"/>
      <c r="C96" s="73"/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73"/>
      <c r="O96" s="73"/>
      <c r="P96" s="73"/>
      <c r="Q96" s="73"/>
      <c r="R96" s="73"/>
      <c r="S96" s="73"/>
      <c r="T96" s="73"/>
      <c r="U96" s="73"/>
      <c r="V96" s="73"/>
      <c r="W96" s="73"/>
      <c r="X96" s="73"/>
      <c r="Y96" s="73"/>
      <c r="Z96" s="73"/>
      <c r="AA96" s="73"/>
      <c r="AB96" s="73"/>
      <c r="AC96" s="73"/>
    </row>
    <row r="97" spans="2:29">
      <c r="B97" s="73"/>
      <c r="C97" s="73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3"/>
      <c r="O97" s="73"/>
      <c r="P97" s="73"/>
      <c r="Q97" s="73"/>
      <c r="R97" s="73"/>
      <c r="S97" s="73"/>
      <c r="T97" s="73"/>
      <c r="U97" s="73"/>
      <c r="V97" s="73"/>
      <c r="W97" s="73"/>
      <c r="X97" s="73"/>
      <c r="Y97" s="73"/>
      <c r="Z97" s="73"/>
      <c r="AA97" s="73"/>
      <c r="AB97" s="73"/>
      <c r="AC97" s="73"/>
    </row>
    <row r="98" spans="2:29"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</row>
    <row r="99" spans="2:29">
      <c r="B99" s="73"/>
      <c r="C99" s="73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73"/>
      <c r="R99" s="73"/>
      <c r="S99" s="73"/>
      <c r="T99" s="73"/>
      <c r="U99" s="73"/>
      <c r="V99" s="73"/>
      <c r="W99" s="73"/>
      <c r="X99" s="73"/>
      <c r="Y99" s="73"/>
      <c r="Z99" s="73"/>
      <c r="AA99" s="73"/>
      <c r="AB99" s="73"/>
      <c r="AC99" s="73"/>
    </row>
    <row r="100" spans="2:29">
      <c r="B100" s="73"/>
      <c r="C100" s="73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73"/>
      <c r="O100" s="73"/>
      <c r="P100" s="73"/>
      <c r="Q100" s="73"/>
      <c r="R100" s="73"/>
      <c r="S100" s="73"/>
      <c r="T100" s="73"/>
      <c r="U100" s="73"/>
      <c r="V100" s="73"/>
      <c r="W100" s="73"/>
      <c r="X100" s="73"/>
      <c r="Y100" s="73"/>
      <c r="Z100" s="73"/>
      <c r="AA100" s="73"/>
      <c r="AB100" s="73"/>
      <c r="AC100" s="73"/>
    </row>
    <row r="101" spans="2:29">
      <c r="B101" s="73"/>
      <c r="C101" s="73"/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73"/>
      <c r="O101" s="73"/>
      <c r="P101" s="73"/>
      <c r="Q101" s="73"/>
      <c r="R101" s="73"/>
      <c r="S101" s="73"/>
      <c r="T101" s="73"/>
      <c r="U101" s="73"/>
      <c r="V101" s="73"/>
      <c r="W101" s="73"/>
      <c r="X101" s="73"/>
      <c r="Y101" s="73"/>
      <c r="Z101" s="73"/>
      <c r="AA101" s="73"/>
      <c r="AB101" s="73"/>
      <c r="AC101" s="73"/>
    </row>
    <row r="102" spans="2:29">
      <c r="B102" s="73"/>
      <c r="C102" s="73"/>
      <c r="D102" s="73"/>
      <c r="E102" s="73"/>
      <c r="F102" s="73"/>
      <c r="G102" s="73"/>
      <c r="H102" s="73"/>
      <c r="I102" s="73"/>
      <c r="J102" s="73"/>
      <c r="K102" s="73"/>
      <c r="L102" s="73"/>
      <c r="M102" s="73"/>
      <c r="N102" s="73"/>
      <c r="O102" s="73"/>
      <c r="P102" s="73"/>
      <c r="Q102" s="73"/>
      <c r="R102" s="73"/>
      <c r="S102" s="73"/>
      <c r="T102" s="73"/>
      <c r="U102" s="73"/>
      <c r="V102" s="73"/>
      <c r="W102" s="73"/>
      <c r="X102" s="73"/>
      <c r="Y102" s="73"/>
      <c r="Z102" s="73"/>
      <c r="AA102" s="73"/>
      <c r="AB102" s="73"/>
      <c r="AC102" s="73"/>
    </row>
    <row r="103" spans="2:29">
      <c r="B103" s="73"/>
      <c r="C103" s="73"/>
      <c r="D103" s="73"/>
      <c r="E103" s="73"/>
      <c r="F103" s="73"/>
      <c r="G103" s="73"/>
      <c r="H103" s="73"/>
      <c r="I103" s="73"/>
      <c r="J103" s="73"/>
      <c r="K103" s="73"/>
      <c r="L103" s="73"/>
      <c r="M103" s="73"/>
      <c r="N103" s="73"/>
      <c r="O103" s="73"/>
      <c r="P103" s="73"/>
      <c r="Q103" s="73"/>
      <c r="R103" s="73"/>
      <c r="S103" s="73"/>
      <c r="T103" s="73"/>
      <c r="U103" s="73"/>
      <c r="V103" s="73"/>
      <c r="W103" s="73"/>
      <c r="X103" s="73"/>
      <c r="Y103" s="73"/>
      <c r="Z103" s="73"/>
      <c r="AA103" s="73"/>
      <c r="AB103" s="73"/>
      <c r="AC103" s="73"/>
    </row>
    <row r="104" spans="2:29">
      <c r="B104" s="73"/>
      <c r="C104" s="73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73"/>
      <c r="O104" s="73"/>
      <c r="P104" s="73"/>
      <c r="Q104" s="73"/>
      <c r="R104" s="73"/>
      <c r="S104" s="73"/>
      <c r="T104" s="73"/>
      <c r="U104" s="73"/>
      <c r="V104" s="73"/>
      <c r="W104" s="73"/>
      <c r="X104" s="73"/>
      <c r="Y104" s="73"/>
      <c r="Z104" s="73"/>
      <c r="AA104" s="73"/>
      <c r="AB104" s="73"/>
      <c r="AC104" s="73"/>
    </row>
    <row r="105" spans="2:29">
      <c r="B105" s="73"/>
      <c r="C105" s="73"/>
      <c r="D105" s="73"/>
      <c r="E105" s="73"/>
      <c r="F105" s="73"/>
      <c r="G105" s="73"/>
      <c r="H105" s="73"/>
      <c r="I105" s="73"/>
      <c r="J105" s="73"/>
      <c r="K105" s="73"/>
      <c r="L105" s="73"/>
      <c r="M105" s="73"/>
      <c r="N105" s="73"/>
      <c r="O105" s="73"/>
      <c r="P105" s="73"/>
      <c r="Q105" s="73"/>
      <c r="R105" s="73"/>
      <c r="S105" s="73"/>
      <c r="T105" s="73"/>
      <c r="U105" s="73"/>
      <c r="V105" s="73"/>
      <c r="W105" s="73"/>
      <c r="X105" s="73"/>
      <c r="Y105" s="73"/>
      <c r="Z105" s="73"/>
      <c r="AA105" s="73"/>
      <c r="AB105" s="73"/>
      <c r="AC105" s="73"/>
    </row>
    <row r="106" spans="2:29">
      <c r="B106" s="73"/>
      <c r="C106" s="73"/>
      <c r="D106" s="73"/>
      <c r="E106" s="73"/>
      <c r="F106" s="73"/>
      <c r="G106" s="73"/>
      <c r="H106" s="73"/>
      <c r="I106" s="73"/>
      <c r="J106" s="73"/>
      <c r="K106" s="73"/>
      <c r="L106" s="73"/>
      <c r="M106" s="73"/>
      <c r="N106" s="73"/>
      <c r="O106" s="73"/>
      <c r="P106" s="73"/>
      <c r="Q106" s="73"/>
      <c r="R106" s="73"/>
      <c r="S106" s="73"/>
      <c r="T106" s="73"/>
      <c r="U106" s="73"/>
      <c r="V106" s="73"/>
      <c r="W106" s="73"/>
      <c r="X106" s="73"/>
      <c r="Y106" s="73"/>
      <c r="Z106" s="73"/>
      <c r="AA106" s="73"/>
      <c r="AB106" s="73"/>
      <c r="AC106" s="73"/>
    </row>
    <row r="107" spans="2:29">
      <c r="B107" s="73"/>
      <c r="C107" s="73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73"/>
      <c r="O107" s="73"/>
      <c r="P107" s="73"/>
      <c r="Q107" s="73"/>
      <c r="R107" s="73"/>
      <c r="S107" s="73"/>
      <c r="T107" s="73"/>
      <c r="U107" s="73"/>
      <c r="V107" s="73"/>
      <c r="W107" s="73"/>
      <c r="X107" s="73"/>
      <c r="Y107" s="73"/>
      <c r="Z107" s="73"/>
      <c r="AA107" s="73"/>
      <c r="AB107" s="73"/>
      <c r="AC107" s="73"/>
    </row>
    <row r="108" spans="2:29">
      <c r="B108" s="73"/>
      <c r="C108" s="73"/>
      <c r="D108" s="73"/>
      <c r="E108" s="73"/>
      <c r="F108" s="73"/>
      <c r="G108" s="73"/>
      <c r="H108" s="73"/>
      <c r="I108" s="73"/>
      <c r="J108" s="73"/>
      <c r="K108" s="73"/>
      <c r="L108" s="73"/>
      <c r="M108" s="73"/>
      <c r="N108" s="73"/>
      <c r="O108" s="73"/>
      <c r="P108" s="73"/>
      <c r="Q108" s="73"/>
      <c r="R108" s="73"/>
      <c r="S108" s="73"/>
      <c r="T108" s="73"/>
      <c r="U108" s="73"/>
      <c r="V108" s="73"/>
      <c r="W108" s="73"/>
      <c r="X108" s="73"/>
      <c r="Y108" s="73"/>
      <c r="Z108" s="73"/>
      <c r="AA108" s="73"/>
      <c r="AB108" s="73"/>
      <c r="AC108" s="73"/>
    </row>
    <row r="109" spans="2:29">
      <c r="B109" s="73"/>
      <c r="C109" s="73"/>
      <c r="D109" s="73"/>
      <c r="E109" s="73"/>
      <c r="F109" s="73"/>
      <c r="G109" s="73"/>
      <c r="H109" s="73"/>
      <c r="I109" s="73"/>
      <c r="J109" s="73"/>
      <c r="K109" s="73"/>
      <c r="L109" s="73"/>
      <c r="M109" s="73"/>
      <c r="N109" s="73"/>
      <c r="O109" s="73"/>
      <c r="P109" s="73"/>
      <c r="Q109" s="73"/>
      <c r="R109" s="73"/>
      <c r="S109" s="73"/>
      <c r="T109" s="73"/>
      <c r="U109" s="73"/>
      <c r="V109" s="73"/>
      <c r="W109" s="73"/>
      <c r="X109" s="73"/>
      <c r="Y109" s="73"/>
      <c r="Z109" s="73"/>
      <c r="AA109" s="73"/>
      <c r="AB109" s="73"/>
      <c r="AC109" s="73"/>
    </row>
    <row r="110" spans="2:29">
      <c r="B110" s="73"/>
      <c r="C110" s="73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N110" s="73"/>
      <c r="O110" s="73"/>
      <c r="P110" s="73"/>
      <c r="Q110" s="73"/>
      <c r="R110" s="73"/>
      <c r="S110" s="73"/>
      <c r="T110" s="73"/>
      <c r="U110" s="73"/>
      <c r="V110" s="73"/>
      <c r="W110" s="73"/>
      <c r="X110" s="73"/>
      <c r="Y110" s="73"/>
      <c r="Z110" s="73"/>
      <c r="AA110" s="73"/>
      <c r="AB110" s="73"/>
      <c r="AC110" s="73"/>
    </row>
    <row r="111" spans="2:29">
      <c r="B111" s="73"/>
      <c r="C111" s="73"/>
      <c r="D111" s="73"/>
      <c r="E111" s="73"/>
      <c r="F111" s="73"/>
      <c r="G111" s="73"/>
      <c r="H111" s="73"/>
      <c r="I111" s="73"/>
      <c r="J111" s="73"/>
      <c r="K111" s="73"/>
      <c r="L111" s="73"/>
      <c r="M111" s="73"/>
      <c r="N111" s="73"/>
      <c r="O111" s="73"/>
      <c r="P111" s="73"/>
      <c r="Q111" s="73"/>
      <c r="R111" s="73"/>
      <c r="S111" s="73"/>
      <c r="T111" s="73"/>
      <c r="U111" s="73"/>
      <c r="V111" s="73"/>
      <c r="W111" s="73"/>
      <c r="X111" s="73"/>
      <c r="Y111" s="73"/>
      <c r="Z111" s="73"/>
      <c r="AA111" s="73"/>
      <c r="AB111" s="73"/>
      <c r="AC111" s="73"/>
    </row>
    <row r="112" spans="2:29">
      <c r="B112" s="73"/>
      <c r="C112" s="73"/>
      <c r="D112" s="73"/>
      <c r="E112" s="73"/>
      <c r="F112" s="73"/>
      <c r="G112" s="73"/>
      <c r="H112" s="73"/>
      <c r="I112" s="73"/>
      <c r="J112" s="73"/>
      <c r="K112" s="73"/>
      <c r="L112" s="73"/>
      <c r="M112" s="73"/>
      <c r="N112" s="73"/>
      <c r="O112" s="73"/>
      <c r="P112" s="73"/>
      <c r="Q112" s="73"/>
      <c r="R112" s="73"/>
      <c r="S112" s="73"/>
      <c r="T112" s="73"/>
      <c r="U112" s="73"/>
      <c r="V112" s="73"/>
      <c r="W112" s="73"/>
      <c r="X112" s="73"/>
      <c r="Y112" s="73"/>
      <c r="Z112" s="73"/>
      <c r="AA112" s="73"/>
      <c r="AB112" s="73"/>
      <c r="AC112" s="73"/>
    </row>
    <row r="113" spans="2:29">
      <c r="B113" s="73"/>
      <c r="C113" s="73"/>
      <c r="D113" s="73"/>
      <c r="E113" s="73"/>
      <c r="F113" s="73"/>
      <c r="G113" s="73"/>
      <c r="H113" s="73"/>
      <c r="I113" s="73"/>
      <c r="J113" s="73"/>
      <c r="K113" s="73"/>
      <c r="L113" s="73"/>
      <c r="M113" s="73"/>
      <c r="N113" s="73"/>
      <c r="O113" s="73"/>
      <c r="P113" s="73"/>
      <c r="Q113" s="73"/>
      <c r="R113" s="73"/>
      <c r="S113" s="73"/>
      <c r="T113" s="73"/>
      <c r="U113" s="73"/>
      <c r="V113" s="73"/>
      <c r="W113" s="73"/>
      <c r="X113" s="73"/>
      <c r="Y113" s="73"/>
      <c r="Z113" s="73"/>
      <c r="AA113" s="73"/>
      <c r="AB113" s="73"/>
      <c r="AC113" s="73"/>
    </row>
    <row r="114" spans="2:29">
      <c r="B114" s="73"/>
      <c r="C114" s="73"/>
      <c r="D114" s="73"/>
      <c r="E114" s="73"/>
      <c r="F114" s="73"/>
      <c r="G114" s="73"/>
      <c r="H114" s="73"/>
      <c r="I114" s="73"/>
      <c r="J114" s="73"/>
      <c r="K114" s="73"/>
      <c r="L114" s="73"/>
      <c r="M114" s="73"/>
      <c r="N114" s="73"/>
      <c r="O114" s="73"/>
      <c r="P114" s="73"/>
      <c r="Q114" s="73"/>
      <c r="R114" s="73"/>
      <c r="S114" s="73"/>
      <c r="T114" s="73"/>
      <c r="U114" s="73"/>
      <c r="V114" s="73"/>
      <c r="W114" s="73"/>
      <c r="X114" s="73"/>
      <c r="Y114" s="73"/>
      <c r="Z114" s="73"/>
      <c r="AA114" s="73"/>
      <c r="AB114" s="73"/>
      <c r="AC114" s="73"/>
    </row>
    <row r="115" spans="2:29">
      <c r="B115" s="73"/>
      <c r="C115" s="73"/>
      <c r="D115" s="73"/>
      <c r="E115" s="73"/>
      <c r="F115" s="73"/>
      <c r="G115" s="73"/>
      <c r="H115" s="73"/>
      <c r="I115" s="73"/>
      <c r="J115" s="73"/>
      <c r="K115" s="73"/>
      <c r="L115" s="73"/>
      <c r="M115" s="73"/>
      <c r="N115" s="73"/>
      <c r="O115" s="73"/>
      <c r="P115" s="73"/>
      <c r="Q115" s="73"/>
      <c r="R115" s="73"/>
      <c r="S115" s="73"/>
      <c r="T115" s="73"/>
      <c r="U115" s="73"/>
      <c r="V115" s="73"/>
      <c r="W115" s="73"/>
      <c r="X115" s="73"/>
      <c r="Y115" s="73"/>
      <c r="Z115" s="73"/>
      <c r="AA115" s="73"/>
      <c r="AB115" s="73"/>
      <c r="AC115" s="73"/>
    </row>
    <row r="116" spans="2:29">
      <c r="B116" s="73"/>
      <c r="C116" s="73"/>
      <c r="D116" s="73"/>
      <c r="E116" s="73"/>
      <c r="F116" s="73"/>
      <c r="G116" s="73"/>
      <c r="H116" s="73"/>
      <c r="I116" s="73"/>
      <c r="J116" s="73"/>
      <c r="K116" s="73"/>
      <c r="L116" s="73"/>
      <c r="M116" s="73"/>
      <c r="N116" s="73"/>
      <c r="O116" s="73"/>
      <c r="P116" s="73"/>
      <c r="Q116" s="73"/>
      <c r="R116" s="73"/>
      <c r="S116" s="73"/>
      <c r="T116" s="73"/>
      <c r="U116" s="73"/>
      <c r="V116" s="73"/>
      <c r="W116" s="73"/>
      <c r="X116" s="73"/>
      <c r="Y116" s="73"/>
      <c r="Z116" s="73"/>
      <c r="AA116" s="73"/>
      <c r="AB116" s="73"/>
      <c r="AC116" s="73"/>
    </row>
    <row r="117" spans="2:29">
      <c r="B117" s="73"/>
      <c r="C117" s="73"/>
      <c r="D117" s="73"/>
      <c r="E117" s="73"/>
      <c r="F117" s="73"/>
      <c r="G117" s="73"/>
      <c r="H117" s="73"/>
      <c r="I117" s="73"/>
      <c r="J117" s="73"/>
      <c r="K117" s="73"/>
      <c r="L117" s="73"/>
      <c r="M117" s="73"/>
      <c r="N117" s="73"/>
      <c r="O117" s="73"/>
      <c r="P117" s="73"/>
      <c r="Q117" s="73"/>
      <c r="R117" s="73"/>
      <c r="S117" s="73"/>
      <c r="T117" s="73"/>
      <c r="U117" s="73"/>
      <c r="V117" s="73"/>
      <c r="W117" s="73"/>
      <c r="X117" s="73"/>
      <c r="Y117" s="73"/>
      <c r="Z117" s="73"/>
      <c r="AA117" s="73"/>
      <c r="AB117" s="73"/>
      <c r="AC117" s="73"/>
    </row>
    <row r="118" spans="2:29">
      <c r="B118" s="73"/>
      <c r="C118" s="73"/>
      <c r="D118" s="73"/>
      <c r="E118" s="73"/>
      <c r="F118" s="73"/>
      <c r="G118" s="73"/>
      <c r="H118" s="73"/>
      <c r="I118" s="73"/>
      <c r="J118" s="73"/>
      <c r="K118" s="73"/>
      <c r="L118" s="73"/>
      <c r="M118" s="73"/>
      <c r="N118" s="73"/>
      <c r="O118" s="73"/>
      <c r="P118" s="73"/>
      <c r="Q118" s="73"/>
      <c r="R118" s="73"/>
      <c r="S118" s="73"/>
      <c r="T118" s="73"/>
      <c r="U118" s="73"/>
      <c r="V118" s="73"/>
      <c r="W118" s="73"/>
      <c r="X118" s="73"/>
      <c r="Y118" s="73"/>
      <c r="Z118" s="73"/>
      <c r="AA118" s="73"/>
      <c r="AB118" s="73"/>
      <c r="AC118" s="73"/>
    </row>
    <row r="119" spans="2:29">
      <c r="B119" s="73"/>
      <c r="C119" s="73"/>
      <c r="D119" s="73"/>
      <c r="E119" s="73"/>
      <c r="F119" s="73"/>
      <c r="G119" s="73"/>
      <c r="H119" s="73"/>
      <c r="I119" s="73"/>
      <c r="J119" s="73"/>
      <c r="K119" s="73"/>
      <c r="L119" s="73"/>
      <c r="M119" s="73"/>
      <c r="N119" s="73"/>
      <c r="O119" s="73"/>
      <c r="P119" s="73"/>
      <c r="Q119" s="73"/>
      <c r="R119" s="73"/>
      <c r="S119" s="73"/>
      <c r="T119" s="73"/>
      <c r="U119" s="73"/>
      <c r="V119" s="73"/>
      <c r="W119" s="73"/>
      <c r="X119" s="73"/>
      <c r="Y119" s="73"/>
      <c r="Z119" s="73"/>
      <c r="AA119" s="73"/>
      <c r="AB119" s="73"/>
      <c r="AC119" s="73"/>
    </row>
    <row r="120" spans="2:29">
      <c r="B120" s="73"/>
      <c r="C120" s="73"/>
      <c r="D120" s="73"/>
      <c r="E120" s="73"/>
      <c r="F120" s="73"/>
      <c r="G120" s="73"/>
      <c r="H120" s="73"/>
      <c r="I120" s="73"/>
      <c r="J120" s="73"/>
      <c r="K120" s="73"/>
      <c r="L120" s="73"/>
      <c r="M120" s="73"/>
      <c r="N120" s="73"/>
      <c r="O120" s="73"/>
      <c r="P120" s="73"/>
      <c r="Q120" s="73"/>
      <c r="R120" s="73"/>
      <c r="S120" s="73"/>
      <c r="T120" s="73"/>
      <c r="U120" s="73"/>
      <c r="V120" s="73"/>
      <c r="W120" s="73"/>
      <c r="X120" s="73"/>
      <c r="Y120" s="73"/>
      <c r="Z120" s="73"/>
      <c r="AA120" s="73"/>
      <c r="AB120" s="73"/>
      <c r="AC120" s="73"/>
    </row>
    <row r="121" spans="2:29">
      <c r="B121" s="73"/>
      <c r="C121" s="73"/>
      <c r="D121" s="73"/>
      <c r="E121" s="73"/>
      <c r="F121" s="73"/>
      <c r="G121" s="73"/>
      <c r="H121" s="73"/>
      <c r="I121" s="73"/>
      <c r="J121" s="73"/>
      <c r="K121" s="73"/>
      <c r="L121" s="73"/>
      <c r="M121" s="73"/>
      <c r="N121" s="73"/>
      <c r="O121" s="73"/>
      <c r="P121" s="73"/>
      <c r="Q121" s="73"/>
      <c r="R121" s="73"/>
      <c r="S121" s="73"/>
      <c r="T121" s="73"/>
      <c r="U121" s="73"/>
      <c r="V121" s="73"/>
      <c r="W121" s="73"/>
      <c r="X121" s="73"/>
      <c r="Y121" s="73"/>
      <c r="Z121" s="73"/>
      <c r="AA121" s="73"/>
      <c r="AB121" s="73"/>
      <c r="AC121" s="73"/>
    </row>
    <row r="122" spans="2:29">
      <c r="B122" s="73"/>
      <c r="C122" s="73"/>
      <c r="D122" s="73"/>
      <c r="E122" s="73"/>
      <c r="F122" s="73"/>
      <c r="G122" s="73"/>
      <c r="H122" s="73"/>
      <c r="I122" s="73"/>
      <c r="J122" s="73"/>
      <c r="K122" s="73"/>
      <c r="L122" s="73"/>
      <c r="M122" s="73"/>
      <c r="N122" s="73"/>
      <c r="O122" s="73"/>
      <c r="P122" s="73"/>
      <c r="Q122" s="73"/>
      <c r="R122" s="73"/>
      <c r="S122" s="73"/>
      <c r="T122" s="73"/>
      <c r="U122" s="73"/>
      <c r="V122" s="73"/>
      <c r="W122" s="73"/>
      <c r="X122" s="73"/>
      <c r="Y122" s="73"/>
      <c r="Z122" s="73"/>
      <c r="AA122" s="73"/>
      <c r="AB122" s="73"/>
      <c r="AC122" s="73"/>
    </row>
    <row r="123" spans="2:29">
      <c r="B123" s="73"/>
      <c r="C123" s="73"/>
      <c r="D123" s="73"/>
      <c r="E123" s="73"/>
      <c r="F123" s="73"/>
      <c r="G123" s="73"/>
      <c r="H123" s="73"/>
      <c r="I123" s="73"/>
      <c r="J123" s="73"/>
      <c r="K123" s="73"/>
      <c r="L123" s="73"/>
      <c r="M123" s="73"/>
      <c r="N123" s="73"/>
      <c r="O123" s="73"/>
      <c r="P123" s="73"/>
      <c r="Q123" s="73"/>
      <c r="R123" s="73"/>
      <c r="S123" s="73"/>
      <c r="T123" s="73"/>
      <c r="U123" s="73"/>
      <c r="V123" s="73"/>
      <c r="W123" s="73"/>
      <c r="X123" s="73"/>
      <c r="Y123" s="73"/>
      <c r="Z123" s="73"/>
      <c r="AA123" s="73"/>
      <c r="AB123" s="73"/>
      <c r="AC123" s="73"/>
    </row>
    <row r="124" spans="2:29">
      <c r="B124" s="73"/>
      <c r="C124" s="73"/>
      <c r="D124" s="73"/>
      <c r="E124" s="73"/>
      <c r="F124" s="73"/>
      <c r="G124" s="73"/>
      <c r="H124" s="73"/>
      <c r="I124" s="73"/>
      <c r="J124" s="73"/>
      <c r="K124" s="73"/>
      <c r="L124" s="73"/>
      <c r="M124" s="73"/>
      <c r="N124" s="73"/>
      <c r="O124" s="73"/>
      <c r="P124" s="73"/>
      <c r="Q124" s="73"/>
      <c r="R124" s="73"/>
      <c r="S124" s="73"/>
      <c r="T124" s="73"/>
      <c r="U124" s="73"/>
      <c r="V124" s="73"/>
      <c r="W124" s="73"/>
      <c r="X124" s="73"/>
      <c r="Y124" s="73"/>
      <c r="Z124" s="73"/>
      <c r="AA124" s="73"/>
      <c r="AB124" s="73"/>
      <c r="AC124" s="73"/>
    </row>
    <row r="125" spans="2:29">
      <c r="B125" s="73"/>
      <c r="C125" s="73"/>
      <c r="D125" s="73"/>
      <c r="E125" s="73"/>
      <c r="F125" s="73"/>
      <c r="G125" s="73"/>
      <c r="H125" s="73"/>
      <c r="I125" s="73"/>
      <c r="J125" s="73"/>
      <c r="K125" s="73"/>
      <c r="L125" s="73"/>
      <c r="M125" s="73"/>
      <c r="N125" s="73"/>
      <c r="O125" s="73"/>
      <c r="P125" s="73"/>
      <c r="Q125" s="73"/>
      <c r="R125" s="73"/>
      <c r="S125" s="73"/>
      <c r="T125" s="73"/>
      <c r="U125" s="73"/>
      <c r="V125" s="73"/>
      <c r="W125" s="73"/>
      <c r="X125" s="73"/>
      <c r="Y125" s="73"/>
      <c r="Z125" s="73"/>
      <c r="AA125" s="73"/>
      <c r="AB125" s="73"/>
      <c r="AC125" s="73"/>
    </row>
    <row r="126" spans="2:29">
      <c r="B126" s="73"/>
      <c r="C126" s="73"/>
      <c r="D126" s="73"/>
      <c r="E126" s="73"/>
      <c r="F126" s="73"/>
      <c r="G126" s="73"/>
      <c r="H126" s="73"/>
      <c r="I126" s="73"/>
      <c r="J126" s="73"/>
      <c r="K126" s="73"/>
      <c r="L126" s="73"/>
      <c r="M126" s="73"/>
      <c r="N126" s="73"/>
      <c r="O126" s="73"/>
      <c r="P126" s="73"/>
      <c r="Q126" s="73"/>
      <c r="R126" s="73"/>
      <c r="S126" s="73"/>
      <c r="T126" s="73"/>
      <c r="U126" s="73"/>
      <c r="V126" s="73"/>
      <c r="W126" s="73"/>
      <c r="X126" s="73"/>
      <c r="Y126" s="73"/>
      <c r="Z126" s="73"/>
      <c r="AA126" s="73"/>
      <c r="AB126" s="73"/>
      <c r="AC126" s="73"/>
    </row>
    <row r="127" spans="2:29">
      <c r="B127" s="73"/>
      <c r="C127" s="73"/>
      <c r="D127" s="73"/>
      <c r="E127" s="73"/>
      <c r="F127" s="73"/>
      <c r="G127" s="73"/>
      <c r="H127" s="73"/>
      <c r="I127" s="73"/>
      <c r="J127" s="73"/>
      <c r="K127" s="73"/>
      <c r="L127" s="73"/>
      <c r="M127" s="73"/>
      <c r="N127" s="73"/>
      <c r="O127" s="73"/>
      <c r="P127" s="73"/>
      <c r="Q127" s="73"/>
      <c r="R127" s="73"/>
      <c r="S127" s="73"/>
      <c r="T127" s="73"/>
      <c r="U127" s="73"/>
      <c r="V127" s="73"/>
      <c r="W127" s="73"/>
      <c r="X127" s="73"/>
      <c r="Y127" s="73"/>
      <c r="Z127" s="73"/>
      <c r="AA127" s="73"/>
      <c r="AB127" s="73"/>
      <c r="AC127" s="73"/>
    </row>
    <row r="128" spans="2:29">
      <c r="B128" s="73"/>
      <c r="C128" s="73"/>
      <c r="D128" s="73"/>
      <c r="E128" s="73"/>
      <c r="F128" s="73"/>
      <c r="G128" s="73"/>
      <c r="H128" s="73"/>
      <c r="I128" s="73"/>
      <c r="J128" s="73"/>
      <c r="K128" s="73"/>
      <c r="L128" s="73"/>
      <c r="M128" s="73"/>
      <c r="N128" s="73"/>
      <c r="O128" s="73"/>
      <c r="P128" s="73"/>
      <c r="Q128" s="73"/>
      <c r="R128" s="73"/>
      <c r="S128" s="73"/>
      <c r="T128" s="73"/>
      <c r="U128" s="73"/>
      <c r="V128" s="73"/>
      <c r="W128" s="73"/>
      <c r="X128" s="73"/>
      <c r="Y128" s="73"/>
      <c r="Z128" s="73"/>
      <c r="AA128" s="73"/>
      <c r="AB128" s="73"/>
      <c r="AC128" s="73"/>
    </row>
    <row r="129" spans="2:29">
      <c r="B129" s="73"/>
      <c r="C129" s="73"/>
      <c r="D129" s="73"/>
      <c r="E129" s="73"/>
      <c r="F129" s="73"/>
      <c r="G129" s="73"/>
      <c r="H129" s="73"/>
      <c r="I129" s="73"/>
      <c r="J129" s="73"/>
      <c r="K129" s="73"/>
      <c r="L129" s="73"/>
      <c r="M129" s="73"/>
      <c r="N129" s="73"/>
      <c r="O129" s="73"/>
      <c r="P129" s="73"/>
      <c r="Q129" s="73"/>
      <c r="R129" s="73"/>
      <c r="S129" s="73"/>
      <c r="T129" s="73"/>
      <c r="U129" s="73"/>
      <c r="V129" s="73"/>
      <c r="W129" s="73"/>
      <c r="X129" s="73"/>
      <c r="Y129" s="73"/>
      <c r="Z129" s="73"/>
      <c r="AA129" s="73"/>
      <c r="AB129" s="73"/>
      <c r="AC129" s="73"/>
    </row>
    <row r="130" spans="2:29">
      <c r="B130" s="73"/>
      <c r="C130" s="73"/>
      <c r="D130" s="73"/>
      <c r="E130" s="73"/>
      <c r="F130" s="73"/>
      <c r="G130" s="73"/>
      <c r="H130" s="73"/>
      <c r="I130" s="73"/>
      <c r="J130" s="73"/>
      <c r="K130" s="73"/>
      <c r="L130" s="73"/>
      <c r="M130" s="73"/>
      <c r="N130" s="73"/>
      <c r="O130" s="73"/>
      <c r="P130" s="73"/>
      <c r="Q130" s="73"/>
      <c r="R130" s="73"/>
      <c r="S130" s="73"/>
      <c r="T130" s="73"/>
      <c r="U130" s="73"/>
      <c r="V130" s="73"/>
      <c r="W130" s="73"/>
      <c r="X130" s="73"/>
      <c r="Y130" s="73"/>
      <c r="Z130" s="73"/>
      <c r="AA130" s="73"/>
      <c r="AB130" s="73"/>
      <c r="AC130" s="73"/>
    </row>
    <row r="131" spans="2:29">
      <c r="B131" s="73"/>
      <c r="C131" s="73"/>
      <c r="D131" s="73"/>
      <c r="E131" s="73"/>
      <c r="F131" s="73"/>
      <c r="G131" s="73"/>
      <c r="H131" s="73"/>
      <c r="I131" s="73"/>
      <c r="J131" s="73"/>
      <c r="K131" s="73"/>
      <c r="L131" s="73"/>
      <c r="M131" s="73"/>
      <c r="N131" s="73"/>
      <c r="O131" s="73"/>
      <c r="P131" s="73"/>
      <c r="Q131" s="73"/>
      <c r="R131" s="73"/>
      <c r="S131" s="73"/>
      <c r="T131" s="73"/>
      <c r="U131" s="73"/>
      <c r="V131" s="73"/>
      <c r="W131" s="73"/>
      <c r="X131" s="73"/>
      <c r="Y131" s="73"/>
      <c r="Z131" s="73"/>
      <c r="AA131" s="73"/>
      <c r="AB131" s="73"/>
      <c r="AC131" s="73"/>
    </row>
    <row r="132" spans="2:29">
      <c r="B132" s="73"/>
      <c r="C132" s="73"/>
      <c r="D132" s="73"/>
      <c r="E132" s="73"/>
      <c r="F132" s="73"/>
      <c r="G132" s="73"/>
      <c r="H132" s="73"/>
      <c r="I132" s="73"/>
      <c r="J132" s="73"/>
      <c r="K132" s="73"/>
      <c r="L132" s="73"/>
      <c r="M132" s="73"/>
      <c r="N132" s="73"/>
      <c r="O132" s="73"/>
      <c r="P132" s="73"/>
      <c r="Q132" s="73"/>
      <c r="R132" s="73"/>
      <c r="S132" s="73"/>
      <c r="T132" s="73"/>
      <c r="U132" s="73"/>
      <c r="V132" s="73"/>
      <c r="W132" s="73"/>
      <c r="X132" s="73"/>
      <c r="Y132" s="73"/>
      <c r="Z132" s="73"/>
      <c r="AA132" s="73"/>
      <c r="AB132" s="73"/>
      <c r="AC132" s="73"/>
    </row>
    <row r="133" spans="2:29">
      <c r="B133" s="73"/>
      <c r="C133" s="73"/>
      <c r="D133" s="73"/>
      <c r="E133" s="73"/>
      <c r="F133" s="73"/>
      <c r="G133" s="73"/>
      <c r="H133" s="73"/>
      <c r="I133" s="73"/>
      <c r="J133" s="73"/>
      <c r="K133" s="73"/>
      <c r="L133" s="73"/>
      <c r="M133" s="73"/>
      <c r="N133" s="73"/>
      <c r="O133" s="73"/>
      <c r="P133" s="73"/>
      <c r="Q133" s="73"/>
      <c r="R133" s="73"/>
      <c r="S133" s="73"/>
      <c r="T133" s="73"/>
      <c r="U133" s="73"/>
      <c r="V133" s="73"/>
      <c r="W133" s="73"/>
      <c r="X133" s="73"/>
      <c r="Y133" s="73"/>
      <c r="Z133" s="73"/>
      <c r="AA133" s="73"/>
      <c r="AB133" s="73"/>
      <c r="AC133" s="73"/>
    </row>
    <row r="134" spans="2:29">
      <c r="B134" s="73"/>
      <c r="C134" s="73"/>
      <c r="D134" s="73"/>
      <c r="E134" s="73"/>
      <c r="F134" s="73"/>
      <c r="G134" s="73"/>
      <c r="H134" s="73"/>
      <c r="I134" s="73"/>
      <c r="J134" s="73"/>
      <c r="K134" s="73"/>
      <c r="L134" s="73"/>
      <c r="M134" s="73"/>
      <c r="N134" s="73"/>
      <c r="O134" s="73"/>
      <c r="P134" s="73"/>
      <c r="Q134" s="73"/>
      <c r="R134" s="73"/>
      <c r="S134" s="73"/>
      <c r="T134" s="73"/>
      <c r="U134" s="73"/>
      <c r="V134" s="73"/>
      <c r="W134" s="73"/>
      <c r="X134" s="73"/>
      <c r="Y134" s="73"/>
      <c r="Z134" s="73"/>
      <c r="AA134" s="73"/>
      <c r="AB134" s="73"/>
      <c r="AC134" s="73"/>
    </row>
    <row r="135" spans="2:29">
      <c r="B135" s="73"/>
      <c r="C135" s="73"/>
      <c r="D135" s="73"/>
      <c r="E135" s="73"/>
      <c r="F135" s="73"/>
      <c r="G135" s="73"/>
      <c r="H135" s="73"/>
      <c r="I135" s="73"/>
      <c r="J135" s="73"/>
      <c r="K135" s="73"/>
      <c r="L135" s="73"/>
      <c r="M135" s="73"/>
      <c r="N135" s="73"/>
      <c r="O135" s="73"/>
      <c r="P135" s="73"/>
      <c r="Q135" s="73"/>
      <c r="R135" s="73"/>
      <c r="S135" s="73"/>
      <c r="T135" s="73"/>
      <c r="U135" s="73"/>
      <c r="V135" s="73"/>
      <c r="W135" s="73"/>
      <c r="X135" s="73"/>
      <c r="Y135" s="73"/>
      <c r="Z135" s="73"/>
      <c r="AA135" s="73"/>
      <c r="AB135" s="73"/>
      <c r="AC135" s="73"/>
    </row>
    <row r="136" spans="2:29">
      <c r="B136" s="73"/>
      <c r="C136" s="73"/>
      <c r="D136" s="73"/>
      <c r="E136" s="73"/>
      <c r="F136" s="73"/>
      <c r="G136" s="73"/>
      <c r="H136" s="73"/>
      <c r="I136" s="73"/>
      <c r="J136" s="73"/>
      <c r="K136" s="73"/>
      <c r="L136" s="73"/>
      <c r="M136" s="73"/>
      <c r="N136" s="73"/>
      <c r="O136" s="73"/>
      <c r="P136" s="73"/>
      <c r="Q136" s="73"/>
      <c r="R136" s="73"/>
      <c r="S136" s="73"/>
      <c r="T136" s="73"/>
      <c r="U136" s="73"/>
      <c r="V136" s="73"/>
      <c r="W136" s="73"/>
      <c r="X136" s="73"/>
      <c r="Y136" s="73"/>
      <c r="Z136" s="73"/>
      <c r="AA136" s="73"/>
      <c r="AB136" s="73"/>
      <c r="AC136" s="73"/>
    </row>
    <row r="137" spans="2:29">
      <c r="B137" s="73"/>
      <c r="C137" s="73"/>
      <c r="D137" s="73"/>
      <c r="E137" s="73"/>
      <c r="F137" s="73"/>
      <c r="G137" s="73"/>
      <c r="H137" s="73"/>
      <c r="I137" s="73"/>
      <c r="J137" s="73"/>
      <c r="K137" s="73"/>
      <c r="L137" s="73"/>
      <c r="M137" s="73"/>
      <c r="N137" s="73"/>
      <c r="O137" s="73"/>
      <c r="P137" s="73"/>
      <c r="Q137" s="73"/>
      <c r="R137" s="73"/>
      <c r="S137" s="73"/>
      <c r="T137" s="73"/>
      <c r="U137" s="73"/>
      <c r="V137" s="73"/>
      <c r="W137" s="73"/>
      <c r="X137" s="73"/>
      <c r="Y137" s="73"/>
      <c r="Z137" s="73"/>
      <c r="AA137" s="73"/>
      <c r="AB137" s="73"/>
      <c r="AC137" s="73"/>
    </row>
    <row r="138" spans="2:29">
      <c r="B138" s="73"/>
      <c r="C138" s="73"/>
      <c r="D138" s="73"/>
      <c r="E138" s="73"/>
      <c r="F138" s="73"/>
      <c r="G138" s="73"/>
      <c r="H138" s="73"/>
      <c r="I138" s="73"/>
      <c r="J138" s="73"/>
      <c r="K138" s="73"/>
      <c r="L138" s="73"/>
      <c r="M138" s="73"/>
      <c r="N138" s="73"/>
      <c r="O138" s="73"/>
      <c r="P138" s="73"/>
      <c r="Q138" s="73"/>
      <c r="R138" s="73"/>
      <c r="S138" s="73"/>
      <c r="T138" s="73"/>
      <c r="U138" s="73"/>
      <c r="V138" s="73"/>
      <c r="W138" s="73"/>
      <c r="X138" s="73"/>
      <c r="Y138" s="73"/>
      <c r="Z138" s="73"/>
      <c r="AA138" s="73"/>
      <c r="AB138" s="73"/>
      <c r="AC138" s="73"/>
    </row>
    <row r="139" spans="2:29">
      <c r="B139" s="73"/>
      <c r="C139" s="73"/>
      <c r="D139" s="73"/>
      <c r="E139" s="73"/>
      <c r="F139" s="73"/>
      <c r="G139" s="73"/>
      <c r="H139" s="73"/>
      <c r="I139" s="73"/>
      <c r="J139" s="73"/>
      <c r="K139" s="73"/>
      <c r="L139" s="73"/>
      <c r="M139" s="73"/>
      <c r="N139" s="73"/>
      <c r="O139" s="73"/>
      <c r="P139" s="73"/>
      <c r="Q139" s="73"/>
      <c r="R139" s="73"/>
      <c r="S139" s="73"/>
      <c r="T139" s="73"/>
      <c r="U139" s="73"/>
      <c r="V139" s="73"/>
      <c r="W139" s="73"/>
      <c r="X139" s="73"/>
      <c r="Y139" s="73"/>
      <c r="Z139" s="73"/>
      <c r="AA139" s="73"/>
      <c r="AB139" s="73"/>
      <c r="AC139" s="73"/>
    </row>
    <row r="140" spans="2:29">
      <c r="B140" s="73"/>
      <c r="C140" s="73"/>
      <c r="D140" s="73"/>
      <c r="E140" s="73"/>
      <c r="F140" s="73"/>
      <c r="G140" s="73"/>
      <c r="H140" s="73"/>
      <c r="I140" s="73"/>
      <c r="J140" s="73"/>
      <c r="K140" s="73"/>
      <c r="L140" s="73"/>
      <c r="M140" s="73"/>
      <c r="N140" s="73"/>
      <c r="O140" s="73"/>
      <c r="P140" s="73"/>
      <c r="Q140" s="73"/>
      <c r="R140" s="73"/>
      <c r="S140" s="73"/>
      <c r="T140" s="73"/>
      <c r="U140" s="73"/>
      <c r="V140" s="73"/>
      <c r="W140" s="73"/>
      <c r="X140" s="73"/>
      <c r="Y140" s="73"/>
      <c r="Z140" s="73"/>
      <c r="AA140" s="73"/>
      <c r="AB140" s="73"/>
      <c r="AC140" s="73"/>
    </row>
    <row r="141" spans="2:29">
      <c r="B141" s="73"/>
      <c r="C141" s="73"/>
      <c r="D141" s="73"/>
      <c r="E141" s="73"/>
      <c r="F141" s="73"/>
      <c r="G141" s="73"/>
      <c r="H141" s="73"/>
      <c r="I141" s="73"/>
      <c r="J141" s="73"/>
      <c r="K141" s="73"/>
      <c r="L141" s="73"/>
      <c r="M141" s="73"/>
      <c r="N141" s="73"/>
      <c r="O141" s="73"/>
      <c r="P141" s="73"/>
      <c r="Q141" s="73"/>
      <c r="R141" s="73"/>
      <c r="S141" s="73"/>
      <c r="T141" s="73"/>
      <c r="U141" s="73"/>
      <c r="V141" s="73"/>
      <c r="W141" s="73"/>
      <c r="X141" s="73"/>
      <c r="Y141" s="73"/>
      <c r="Z141" s="73"/>
      <c r="AA141" s="73"/>
      <c r="AB141" s="73"/>
      <c r="AC141" s="73"/>
    </row>
    <row r="142" spans="2:29">
      <c r="B142" s="73"/>
      <c r="C142" s="73"/>
      <c r="D142" s="73"/>
      <c r="E142" s="73"/>
      <c r="F142" s="73"/>
      <c r="G142" s="73"/>
      <c r="H142" s="73"/>
      <c r="I142" s="73"/>
      <c r="J142" s="73"/>
      <c r="K142" s="73"/>
      <c r="L142" s="73"/>
      <c r="M142" s="73"/>
      <c r="N142" s="73"/>
      <c r="O142" s="73"/>
      <c r="P142" s="73"/>
      <c r="Q142" s="73"/>
      <c r="R142" s="73"/>
      <c r="S142" s="73"/>
      <c r="T142" s="73"/>
      <c r="U142" s="73"/>
      <c r="V142" s="73"/>
      <c r="W142" s="73"/>
      <c r="X142" s="73"/>
      <c r="Y142" s="73"/>
      <c r="Z142" s="73"/>
      <c r="AA142" s="73"/>
      <c r="AB142" s="73"/>
      <c r="AC142" s="73"/>
    </row>
    <row r="143" spans="2:29">
      <c r="B143" s="73"/>
      <c r="C143" s="73"/>
      <c r="D143" s="73"/>
      <c r="E143" s="73"/>
      <c r="F143" s="73"/>
      <c r="G143" s="73"/>
      <c r="H143" s="73"/>
      <c r="I143" s="73"/>
      <c r="J143" s="73"/>
      <c r="K143" s="73"/>
      <c r="L143" s="73"/>
      <c r="M143" s="73"/>
      <c r="N143" s="73"/>
      <c r="O143" s="73"/>
      <c r="P143" s="73"/>
      <c r="Q143" s="73"/>
      <c r="R143" s="73"/>
      <c r="S143" s="73"/>
      <c r="T143" s="73"/>
      <c r="U143" s="73"/>
      <c r="V143" s="73"/>
      <c r="W143" s="73"/>
      <c r="X143" s="73"/>
      <c r="Y143" s="73"/>
      <c r="Z143" s="73"/>
      <c r="AA143" s="73"/>
      <c r="AB143" s="73"/>
      <c r="AC143" s="73"/>
    </row>
    <row r="144" spans="2:29">
      <c r="B144" s="73"/>
      <c r="C144" s="73"/>
      <c r="D144" s="73"/>
      <c r="E144" s="73"/>
      <c r="F144" s="73"/>
      <c r="G144" s="73"/>
      <c r="H144" s="73"/>
      <c r="I144" s="73"/>
      <c r="J144" s="73"/>
      <c r="K144" s="73"/>
      <c r="L144" s="73"/>
      <c r="M144" s="73"/>
      <c r="N144" s="73"/>
      <c r="O144" s="73"/>
      <c r="P144" s="73"/>
      <c r="Q144" s="73"/>
      <c r="R144" s="73"/>
      <c r="S144" s="73"/>
      <c r="T144" s="73"/>
      <c r="U144" s="73"/>
      <c r="V144" s="73"/>
      <c r="W144" s="73"/>
      <c r="X144" s="73"/>
      <c r="Y144" s="73"/>
      <c r="Z144" s="73"/>
      <c r="AA144" s="73"/>
      <c r="AB144" s="73"/>
      <c r="AC144" s="73"/>
    </row>
    <row r="145" spans="2:29">
      <c r="B145" s="73"/>
      <c r="C145" s="73"/>
      <c r="D145" s="73"/>
      <c r="E145" s="73"/>
      <c r="F145" s="73"/>
      <c r="G145" s="73"/>
      <c r="H145" s="73"/>
      <c r="I145" s="73"/>
      <c r="J145" s="73"/>
      <c r="K145" s="73"/>
      <c r="L145" s="73"/>
      <c r="M145" s="73"/>
      <c r="N145" s="73"/>
      <c r="O145" s="73"/>
      <c r="P145" s="73"/>
      <c r="Q145" s="73"/>
      <c r="R145" s="73"/>
      <c r="S145" s="73"/>
      <c r="T145" s="73"/>
      <c r="U145" s="73"/>
      <c r="V145" s="73"/>
      <c r="W145" s="73"/>
      <c r="X145" s="73"/>
      <c r="Y145" s="73"/>
      <c r="Z145" s="73"/>
      <c r="AA145" s="73"/>
      <c r="AB145" s="73"/>
      <c r="AC145" s="73"/>
    </row>
    <row r="146" spans="2:29">
      <c r="B146" s="73"/>
      <c r="C146" s="73"/>
      <c r="D146" s="73"/>
      <c r="E146" s="73"/>
      <c r="F146" s="73"/>
      <c r="G146" s="73"/>
      <c r="H146" s="73"/>
      <c r="I146" s="73"/>
      <c r="J146" s="73"/>
      <c r="K146" s="73"/>
      <c r="L146" s="73"/>
      <c r="M146" s="73"/>
      <c r="N146" s="73"/>
      <c r="O146" s="73"/>
      <c r="P146" s="73"/>
      <c r="Q146" s="73"/>
      <c r="R146" s="73"/>
      <c r="S146" s="73"/>
      <c r="T146" s="73"/>
      <c r="U146" s="73"/>
      <c r="V146" s="73"/>
      <c r="W146" s="73"/>
      <c r="X146" s="73"/>
      <c r="Y146" s="73"/>
      <c r="Z146" s="73"/>
      <c r="AA146" s="73"/>
      <c r="AB146" s="73"/>
      <c r="AC146" s="73"/>
    </row>
    <row r="147" spans="2:29">
      <c r="B147" s="73"/>
      <c r="C147" s="73"/>
      <c r="D147" s="73"/>
      <c r="E147" s="73"/>
      <c r="F147" s="73"/>
      <c r="G147" s="73"/>
      <c r="H147" s="73"/>
      <c r="I147" s="73"/>
      <c r="J147" s="73"/>
      <c r="K147" s="73"/>
      <c r="L147" s="73"/>
      <c r="M147" s="73"/>
      <c r="N147" s="73"/>
      <c r="O147" s="73"/>
      <c r="P147" s="73"/>
      <c r="Q147" s="73"/>
      <c r="R147" s="73"/>
      <c r="S147" s="73"/>
      <c r="T147" s="73"/>
      <c r="U147" s="73"/>
      <c r="V147" s="73"/>
      <c r="W147" s="73"/>
      <c r="X147" s="73"/>
      <c r="Y147" s="73"/>
      <c r="Z147" s="73"/>
      <c r="AA147" s="73"/>
      <c r="AB147" s="73"/>
      <c r="AC147" s="73"/>
    </row>
    <row r="148" spans="2:29">
      <c r="B148" s="73"/>
      <c r="C148" s="73"/>
      <c r="D148" s="73"/>
      <c r="E148" s="73"/>
      <c r="F148" s="73"/>
      <c r="G148" s="73"/>
      <c r="H148" s="73"/>
      <c r="I148" s="73"/>
      <c r="J148" s="73"/>
      <c r="K148" s="73"/>
      <c r="L148" s="73"/>
      <c r="M148" s="73"/>
      <c r="N148" s="73"/>
      <c r="O148" s="73"/>
      <c r="P148" s="73"/>
      <c r="Q148" s="73"/>
      <c r="R148" s="73"/>
      <c r="S148" s="73"/>
      <c r="T148" s="73"/>
      <c r="U148" s="73"/>
      <c r="V148" s="73"/>
      <c r="W148" s="73"/>
      <c r="X148" s="73"/>
      <c r="Y148" s="73"/>
      <c r="Z148" s="73"/>
      <c r="AA148" s="73"/>
      <c r="AB148" s="73"/>
      <c r="AC148" s="73"/>
    </row>
    <row r="149" spans="2:29">
      <c r="B149" s="73"/>
      <c r="C149" s="73"/>
      <c r="D149" s="73"/>
      <c r="E149" s="73"/>
      <c r="F149" s="73"/>
      <c r="G149" s="73"/>
      <c r="H149" s="73"/>
      <c r="I149" s="73"/>
      <c r="J149" s="73"/>
      <c r="K149" s="73"/>
      <c r="L149" s="73"/>
      <c r="M149" s="73"/>
      <c r="N149" s="73"/>
      <c r="O149" s="73"/>
      <c r="P149" s="73"/>
      <c r="Q149" s="73"/>
      <c r="R149" s="73"/>
      <c r="S149" s="73"/>
      <c r="T149" s="73"/>
      <c r="U149" s="73"/>
      <c r="V149" s="73"/>
      <c r="W149" s="73"/>
      <c r="X149" s="73"/>
      <c r="Y149" s="73"/>
      <c r="Z149" s="73"/>
      <c r="AA149" s="73"/>
      <c r="AB149" s="73"/>
      <c r="AC149" s="73"/>
    </row>
    <row r="150" spans="2:29">
      <c r="B150" s="73"/>
      <c r="C150" s="73"/>
      <c r="D150" s="73"/>
      <c r="E150" s="73"/>
      <c r="F150" s="73"/>
      <c r="G150" s="73"/>
      <c r="H150" s="73"/>
      <c r="I150" s="73"/>
      <c r="J150" s="73"/>
      <c r="K150" s="73"/>
      <c r="L150" s="73"/>
      <c r="M150" s="73"/>
      <c r="N150" s="73"/>
      <c r="O150" s="73"/>
      <c r="P150" s="73"/>
      <c r="Q150" s="73"/>
      <c r="R150" s="73"/>
      <c r="S150" s="73"/>
      <c r="T150" s="73"/>
      <c r="U150" s="73"/>
      <c r="V150" s="73"/>
      <c r="W150" s="73"/>
      <c r="X150" s="73"/>
      <c r="Y150" s="73"/>
      <c r="Z150" s="73"/>
      <c r="AA150" s="73"/>
      <c r="AB150" s="73"/>
      <c r="AC150" s="73"/>
    </row>
    <row r="151" spans="2:29">
      <c r="B151" s="73"/>
      <c r="C151" s="73"/>
      <c r="D151" s="73"/>
      <c r="E151" s="73"/>
      <c r="F151" s="73"/>
      <c r="G151" s="73"/>
      <c r="H151" s="73"/>
      <c r="I151" s="73"/>
      <c r="J151" s="73"/>
      <c r="K151" s="73"/>
      <c r="L151" s="73"/>
      <c r="M151" s="73"/>
      <c r="N151" s="73"/>
      <c r="O151" s="73"/>
      <c r="P151" s="73"/>
      <c r="Q151" s="73"/>
      <c r="R151" s="73"/>
      <c r="S151" s="73"/>
      <c r="T151" s="73"/>
      <c r="U151" s="73"/>
      <c r="V151" s="73"/>
      <c r="W151" s="73"/>
      <c r="X151" s="73"/>
      <c r="Y151" s="73"/>
      <c r="Z151" s="73"/>
      <c r="AA151" s="73"/>
      <c r="AB151" s="73"/>
      <c r="AC151" s="73"/>
    </row>
    <row r="152" spans="2:29">
      <c r="B152" s="73"/>
      <c r="C152" s="73"/>
      <c r="D152" s="73"/>
      <c r="E152" s="73"/>
      <c r="F152" s="73"/>
      <c r="G152" s="73"/>
      <c r="H152" s="73"/>
      <c r="I152" s="73"/>
      <c r="J152" s="73"/>
      <c r="K152" s="73"/>
      <c r="L152" s="73"/>
      <c r="M152" s="73"/>
      <c r="N152" s="73"/>
      <c r="O152" s="73"/>
      <c r="P152" s="73"/>
      <c r="Q152" s="73"/>
      <c r="R152" s="73"/>
      <c r="S152" s="73"/>
      <c r="T152" s="73"/>
      <c r="U152" s="73"/>
      <c r="V152" s="73"/>
      <c r="W152" s="73"/>
      <c r="X152" s="73"/>
      <c r="Y152" s="73"/>
      <c r="Z152" s="73"/>
      <c r="AA152" s="73"/>
      <c r="AB152" s="73"/>
      <c r="AC152" s="73"/>
    </row>
    <row r="153" spans="2:29">
      <c r="B153" s="73"/>
      <c r="C153" s="73"/>
      <c r="D153" s="73"/>
      <c r="E153" s="73"/>
      <c r="F153" s="73"/>
      <c r="G153" s="73"/>
      <c r="H153" s="73"/>
      <c r="I153" s="73"/>
      <c r="J153" s="73"/>
      <c r="K153" s="73"/>
      <c r="L153" s="73"/>
      <c r="M153" s="73"/>
      <c r="N153" s="73"/>
      <c r="O153" s="73"/>
      <c r="P153" s="73"/>
      <c r="Q153" s="73"/>
      <c r="R153" s="73"/>
      <c r="S153" s="73"/>
      <c r="T153" s="73"/>
      <c r="U153" s="73"/>
      <c r="V153" s="73"/>
      <c r="W153" s="73"/>
      <c r="X153" s="73"/>
      <c r="Y153" s="73"/>
      <c r="Z153" s="73"/>
      <c r="AA153" s="73"/>
      <c r="AB153" s="73"/>
      <c r="AC153" s="73"/>
    </row>
  </sheetData>
  <mergeCells count="1">
    <mergeCell ref="B2:L2"/>
  </mergeCells>
  <phoneticPr fontId="2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</sheetPr>
  <dimension ref="A1:F22"/>
  <sheetViews>
    <sheetView workbookViewId="0">
      <selection activeCell="G5" sqref="G5"/>
    </sheetView>
  </sheetViews>
  <sheetFormatPr defaultRowHeight="16.5"/>
  <cols>
    <col min="1" max="1" width="9" customWidth="1"/>
  </cols>
  <sheetData>
    <row r="1" spans="1:6">
      <c r="A1" t="s">
        <v>20</v>
      </c>
      <c r="B1" t="s">
        <v>21</v>
      </c>
      <c r="C1" t="s">
        <v>22</v>
      </c>
      <c r="D1" t="s">
        <v>23</v>
      </c>
      <c r="E1" t="s">
        <v>24</v>
      </c>
      <c r="F1" t="s">
        <v>25</v>
      </c>
    </row>
    <row r="2" spans="1:6">
      <c r="A2">
        <v>1</v>
      </c>
      <c r="B2" t="s">
        <v>26</v>
      </c>
      <c r="C2" t="s">
        <v>27</v>
      </c>
      <c r="D2" t="s">
        <v>28</v>
      </c>
      <c r="E2">
        <v>68946420</v>
      </c>
      <c r="F2">
        <v>68205381</v>
      </c>
    </row>
    <row r="3" spans="1:6">
      <c r="A3">
        <v>2</v>
      </c>
      <c r="B3" t="s">
        <v>29</v>
      </c>
      <c r="C3" t="s">
        <v>30</v>
      </c>
      <c r="D3" t="s">
        <v>31</v>
      </c>
      <c r="E3">
        <v>44662113</v>
      </c>
      <c r="F3">
        <v>40579707</v>
      </c>
    </row>
    <row r="4" spans="1:6">
      <c r="A4">
        <v>3</v>
      </c>
      <c r="B4" t="s">
        <v>32</v>
      </c>
      <c r="C4" t="s">
        <v>33</v>
      </c>
      <c r="D4" t="s">
        <v>34</v>
      </c>
      <c r="E4">
        <v>29843708</v>
      </c>
      <c r="F4">
        <v>29635889</v>
      </c>
    </row>
    <row r="5" spans="1:6">
      <c r="A5">
        <v>4</v>
      </c>
      <c r="B5" t="s">
        <v>35</v>
      </c>
      <c r="C5" t="s">
        <v>36</v>
      </c>
      <c r="D5" t="s">
        <v>37</v>
      </c>
      <c r="E5">
        <v>49796685</v>
      </c>
      <c r="F5">
        <v>44218258</v>
      </c>
    </row>
    <row r="6" spans="1:6">
      <c r="A6">
        <v>5</v>
      </c>
      <c r="B6" t="s">
        <v>38</v>
      </c>
      <c r="C6" t="s">
        <v>39</v>
      </c>
      <c r="D6" t="s">
        <v>40</v>
      </c>
      <c r="E6">
        <v>77537872</v>
      </c>
      <c r="F6">
        <v>77751887</v>
      </c>
    </row>
    <row r="7" spans="1:6">
      <c r="A7">
        <v>6</v>
      </c>
      <c r="B7" t="s">
        <v>41</v>
      </c>
      <c r="C7" t="s">
        <v>42</v>
      </c>
      <c r="D7" t="s">
        <v>43</v>
      </c>
      <c r="E7">
        <v>29277483</v>
      </c>
      <c r="F7">
        <v>29180790</v>
      </c>
    </row>
    <row r="8" spans="1:6">
      <c r="A8">
        <v>7</v>
      </c>
      <c r="B8" t="s">
        <v>44</v>
      </c>
      <c r="C8" t="s">
        <v>45</v>
      </c>
      <c r="D8" t="s">
        <v>46</v>
      </c>
      <c r="E8">
        <v>44508324</v>
      </c>
      <c r="F8">
        <v>43658546</v>
      </c>
    </row>
    <row r="9" spans="1:6">
      <c r="A9">
        <v>8</v>
      </c>
      <c r="B9" t="s">
        <v>47</v>
      </c>
      <c r="C9" t="s">
        <v>48</v>
      </c>
      <c r="D9" t="s">
        <v>49</v>
      </c>
      <c r="E9">
        <v>76142975</v>
      </c>
      <c r="F9">
        <v>76038039</v>
      </c>
    </row>
    <row r="10" spans="1:6">
      <c r="A10">
        <v>9</v>
      </c>
      <c r="B10" t="s">
        <v>50</v>
      </c>
      <c r="C10" t="s">
        <v>51</v>
      </c>
      <c r="D10" t="s">
        <v>52</v>
      </c>
      <c r="E10">
        <v>49776103</v>
      </c>
      <c r="F10">
        <v>49783962</v>
      </c>
    </row>
    <row r="11" spans="1:6">
      <c r="A11">
        <v>10</v>
      </c>
      <c r="B11" t="s">
        <v>53</v>
      </c>
      <c r="C11" t="s">
        <v>54</v>
      </c>
      <c r="D11" t="s">
        <v>55</v>
      </c>
      <c r="E11">
        <v>22300204</v>
      </c>
      <c r="F11">
        <v>22730693</v>
      </c>
    </row>
    <row r="12" spans="1:6">
      <c r="A12">
        <v>11</v>
      </c>
      <c r="B12" t="s">
        <v>56</v>
      </c>
      <c r="C12" t="s">
        <v>57</v>
      </c>
      <c r="D12" t="s">
        <v>58</v>
      </c>
      <c r="E12">
        <v>46502414</v>
      </c>
      <c r="F12">
        <v>46273924</v>
      </c>
    </row>
    <row r="13" spans="1:6">
      <c r="A13">
        <v>12</v>
      </c>
      <c r="B13" t="s">
        <v>59</v>
      </c>
      <c r="C13" t="s">
        <v>60</v>
      </c>
      <c r="D13" t="s">
        <v>61</v>
      </c>
      <c r="E13">
        <v>76596721</v>
      </c>
      <c r="F13">
        <v>76725736</v>
      </c>
    </row>
    <row r="14" spans="1:6">
      <c r="A14">
        <v>13</v>
      </c>
      <c r="B14" t="s">
        <v>62</v>
      </c>
      <c r="C14" t="s">
        <v>63</v>
      </c>
      <c r="D14" t="s">
        <v>64</v>
      </c>
      <c r="E14">
        <v>49660957</v>
      </c>
      <c r="F14">
        <v>46831997</v>
      </c>
    </row>
    <row r="15" spans="1:6">
      <c r="A15">
        <v>14</v>
      </c>
      <c r="B15" t="s">
        <v>65</v>
      </c>
      <c r="C15" t="s">
        <v>66</v>
      </c>
      <c r="D15" t="s">
        <v>67</v>
      </c>
      <c r="E15">
        <v>28950150</v>
      </c>
      <c r="F15">
        <v>28176514</v>
      </c>
    </row>
    <row r="16" spans="1:6">
      <c r="A16">
        <v>15</v>
      </c>
      <c r="B16" t="s">
        <v>68</v>
      </c>
      <c r="C16" t="s">
        <v>69</v>
      </c>
      <c r="D16" t="s">
        <v>70</v>
      </c>
      <c r="E16">
        <v>29670764</v>
      </c>
      <c r="F16">
        <v>29690851</v>
      </c>
    </row>
    <row r="17" spans="1:6">
      <c r="A17">
        <v>16</v>
      </c>
      <c r="B17" t="s">
        <v>71</v>
      </c>
      <c r="C17" t="s">
        <v>72</v>
      </c>
      <c r="D17" t="s">
        <v>73</v>
      </c>
      <c r="E17">
        <v>21922106</v>
      </c>
      <c r="F17">
        <v>26780596</v>
      </c>
    </row>
    <row r="18" spans="1:6">
      <c r="A18">
        <v>17</v>
      </c>
      <c r="B18" t="s">
        <v>74</v>
      </c>
      <c r="C18" t="s">
        <v>75</v>
      </c>
      <c r="D18" t="s">
        <v>76</v>
      </c>
      <c r="E18">
        <v>46181995</v>
      </c>
      <c r="F18">
        <v>46652868</v>
      </c>
    </row>
    <row r="19" spans="1:6">
      <c r="A19">
        <v>18</v>
      </c>
      <c r="B19" t="s">
        <v>77</v>
      </c>
      <c r="C19" t="s">
        <v>78</v>
      </c>
      <c r="D19" t="s">
        <v>79</v>
      </c>
      <c r="E19">
        <v>45722996</v>
      </c>
      <c r="F19">
        <v>45416545</v>
      </c>
    </row>
    <row r="20" spans="1:6">
      <c r="A20">
        <v>19</v>
      </c>
      <c r="B20" t="s">
        <v>80</v>
      </c>
      <c r="C20" t="s">
        <v>81</v>
      </c>
      <c r="D20" t="s">
        <v>82</v>
      </c>
      <c r="E20">
        <v>29714710</v>
      </c>
      <c r="F20">
        <v>29883179</v>
      </c>
    </row>
    <row r="21" spans="1:6">
      <c r="A21">
        <v>20</v>
      </c>
      <c r="B21" t="s">
        <v>83</v>
      </c>
      <c r="C21" t="s">
        <v>84</v>
      </c>
      <c r="D21" t="s">
        <v>85</v>
      </c>
      <c r="E21">
        <v>49007347</v>
      </c>
      <c r="F21">
        <v>49463111</v>
      </c>
    </row>
    <row r="22" spans="1:6">
      <c r="A22">
        <v>21</v>
      </c>
      <c r="B22" t="s">
        <v>86</v>
      </c>
      <c r="C22" t="s">
        <v>87</v>
      </c>
      <c r="D22" t="s">
        <v>88</v>
      </c>
      <c r="E22">
        <v>40204688</v>
      </c>
      <c r="F22">
        <v>47349500</v>
      </c>
    </row>
  </sheetData>
  <phoneticPr fontId="2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B2:L22"/>
  <sheetViews>
    <sheetView topLeftCell="B4" zoomScaleNormal="100" workbookViewId="0">
      <selection activeCell="G5" sqref="G5"/>
    </sheetView>
  </sheetViews>
  <sheetFormatPr defaultRowHeight="16.5"/>
  <cols>
    <col min="2" max="2" width="7.625" customWidth="1"/>
    <col min="7" max="7" width="4" customWidth="1"/>
    <col min="8" max="8" width="7.625" customWidth="1"/>
  </cols>
  <sheetData>
    <row r="2" spans="2:12">
      <c r="B2" s="16"/>
      <c r="C2" s="82" t="s">
        <v>0</v>
      </c>
      <c r="D2" s="83"/>
      <c r="E2" s="84"/>
      <c r="F2" s="17"/>
      <c r="H2" s="16"/>
      <c r="I2" s="82" t="s">
        <v>0</v>
      </c>
      <c r="J2" s="83"/>
      <c r="K2" s="84"/>
      <c r="L2" s="17"/>
    </row>
    <row r="3" spans="2:12">
      <c r="B3" s="18"/>
      <c r="C3" s="19" t="s">
        <v>1</v>
      </c>
      <c r="D3" s="19" t="s">
        <v>2</v>
      </c>
      <c r="E3" s="19" t="s">
        <v>3</v>
      </c>
      <c r="F3" s="20" t="s">
        <v>4</v>
      </c>
      <c r="H3" s="18"/>
      <c r="I3" s="19" t="s">
        <v>1</v>
      </c>
      <c r="J3" s="19" t="s">
        <v>2</v>
      </c>
      <c r="K3" s="19" t="s">
        <v>3</v>
      </c>
      <c r="L3" s="20" t="s">
        <v>4</v>
      </c>
    </row>
    <row r="4" spans="2:12">
      <c r="B4" s="6" t="s">
        <v>5</v>
      </c>
      <c r="C4" s="7">
        <v>32000</v>
      </c>
      <c r="D4" s="7">
        <v>16325</v>
      </c>
      <c r="E4" s="7">
        <v>26548</v>
      </c>
      <c r="F4" s="7">
        <v>74886</v>
      </c>
      <c r="H4" s="6" t="s">
        <v>16</v>
      </c>
      <c r="I4" s="7">
        <v>13252</v>
      </c>
      <c r="J4" s="7">
        <v>10694</v>
      </c>
      <c r="K4" s="7">
        <v>10874</v>
      </c>
      <c r="L4" s="7">
        <f>SUM(I4:K4)</f>
        <v>34820</v>
      </c>
    </row>
    <row r="5" spans="2:12">
      <c r="B5" s="21" t="s">
        <v>6</v>
      </c>
      <c r="C5" s="22">
        <v>24407.452620013999</v>
      </c>
      <c r="D5" s="22">
        <v>20477</v>
      </c>
      <c r="E5" s="22">
        <v>20657</v>
      </c>
      <c r="F5" s="22">
        <v>65541</v>
      </c>
      <c r="H5" s="21" t="s">
        <v>17</v>
      </c>
      <c r="I5" s="22">
        <v>8760</v>
      </c>
      <c r="J5" s="22">
        <v>20674</v>
      </c>
      <c r="K5" s="22">
        <v>20845</v>
      </c>
      <c r="L5" s="25">
        <f t="shared" ref="L5:L7" si="0">SUM(I5:K5)</f>
        <v>50279</v>
      </c>
    </row>
    <row r="6" spans="2:12">
      <c r="B6" s="6" t="s">
        <v>7</v>
      </c>
      <c r="C6" s="7">
        <v>23050</v>
      </c>
      <c r="D6" s="7">
        <v>14335</v>
      </c>
      <c r="E6" s="7">
        <v>12355</v>
      </c>
      <c r="F6" s="7">
        <v>47447</v>
      </c>
      <c r="H6" s="6" t="s">
        <v>18</v>
      </c>
      <c r="I6" s="7">
        <v>14325</v>
      </c>
      <c r="J6" s="7">
        <v>24810</v>
      </c>
      <c r="K6" s="7">
        <v>24990</v>
      </c>
      <c r="L6" s="7">
        <f t="shared" si="0"/>
        <v>64125</v>
      </c>
    </row>
    <row r="7" spans="2:12">
      <c r="B7" s="21" t="s">
        <v>8</v>
      </c>
      <c r="C7" s="22">
        <v>18766</v>
      </c>
      <c r="D7" s="22">
        <v>12091</v>
      </c>
      <c r="E7" s="22">
        <v>12278</v>
      </c>
      <c r="F7" s="22">
        <v>43441</v>
      </c>
      <c r="H7" s="21" t="s">
        <v>19</v>
      </c>
      <c r="I7" s="22">
        <v>5917</v>
      </c>
      <c r="J7" s="22">
        <v>23519</v>
      </c>
      <c r="K7" s="22">
        <v>23699</v>
      </c>
      <c r="L7" s="25">
        <f t="shared" si="0"/>
        <v>53135</v>
      </c>
    </row>
    <row r="8" spans="2:12">
      <c r="B8" s="23" t="s">
        <v>4</v>
      </c>
      <c r="C8" s="24">
        <f>SUM(C4:C7)</f>
        <v>98223.452620013995</v>
      </c>
      <c r="D8" s="24">
        <f t="shared" ref="D8:F8" si="1">SUM(D4:D7)</f>
        <v>63228</v>
      </c>
      <c r="E8" s="24">
        <f t="shared" si="1"/>
        <v>71838</v>
      </c>
      <c r="F8" s="24">
        <f t="shared" si="1"/>
        <v>231315</v>
      </c>
      <c r="H8" s="23" t="s">
        <v>4</v>
      </c>
      <c r="I8" s="24">
        <f>SUM(I4:I7)</f>
        <v>42254</v>
      </c>
      <c r="J8" s="24">
        <f t="shared" ref="J8:L8" si="2">SUM(J4:J7)</f>
        <v>79697</v>
      </c>
      <c r="K8" s="24">
        <f t="shared" si="2"/>
        <v>80408</v>
      </c>
      <c r="L8" s="24">
        <f t="shared" si="2"/>
        <v>202359</v>
      </c>
    </row>
    <row r="16" spans="2:12">
      <c r="B16" s="16"/>
      <c r="C16" s="82" t="s">
        <v>0</v>
      </c>
      <c r="D16" s="83"/>
      <c r="E16" s="84"/>
      <c r="F16" s="17"/>
      <c r="H16" s="16"/>
      <c r="I16" s="82" t="s">
        <v>0</v>
      </c>
      <c r="J16" s="83"/>
      <c r="K16" s="84"/>
      <c r="L16" s="17"/>
    </row>
    <row r="17" spans="2:12">
      <c r="B17" s="18"/>
      <c r="C17" s="19" t="s">
        <v>1</v>
      </c>
      <c r="D17" s="19" t="s">
        <v>2</v>
      </c>
      <c r="E17" s="19" t="s">
        <v>3</v>
      </c>
      <c r="F17" s="20" t="s">
        <v>4</v>
      </c>
      <c r="H17" s="18"/>
      <c r="I17" s="19" t="s">
        <v>1</v>
      </c>
      <c r="J17" s="19" t="s">
        <v>2</v>
      </c>
      <c r="K17" s="19" t="s">
        <v>3</v>
      </c>
      <c r="L17" s="20" t="s">
        <v>4</v>
      </c>
    </row>
    <row r="18" spans="2:12">
      <c r="B18" s="6" t="s">
        <v>5</v>
      </c>
      <c r="C18" s="7">
        <v>32000</v>
      </c>
      <c r="D18" s="7">
        <v>16325</v>
      </c>
      <c r="E18" s="7">
        <v>26548</v>
      </c>
      <c r="F18" s="7">
        <v>74886</v>
      </c>
      <c r="H18" s="6" t="s">
        <v>16</v>
      </c>
      <c r="I18" s="7">
        <v>13252</v>
      </c>
      <c r="J18" s="7">
        <v>10694</v>
      </c>
      <c r="K18" s="7">
        <v>10874</v>
      </c>
      <c r="L18" s="7">
        <f>SUM(I18:K18)</f>
        <v>34820</v>
      </c>
    </row>
    <row r="19" spans="2:12">
      <c r="B19" s="21" t="s">
        <v>6</v>
      </c>
      <c r="C19" s="22">
        <v>24407.452620013999</v>
      </c>
      <c r="D19" s="22">
        <v>20477</v>
      </c>
      <c r="E19" s="22">
        <v>20657</v>
      </c>
      <c r="F19" s="22">
        <v>65541</v>
      </c>
      <c r="H19" s="21" t="s">
        <v>17</v>
      </c>
      <c r="I19" s="22">
        <v>8760</v>
      </c>
      <c r="J19" s="22">
        <v>20674</v>
      </c>
      <c r="K19" s="22">
        <v>20845</v>
      </c>
      <c r="L19" s="25">
        <f t="shared" ref="L19:L21" si="3">SUM(I19:K19)</f>
        <v>50279</v>
      </c>
    </row>
    <row r="20" spans="2:12">
      <c r="B20" s="6" t="s">
        <v>7</v>
      </c>
      <c r="C20" s="7">
        <v>23050</v>
      </c>
      <c r="D20" s="7">
        <v>14335</v>
      </c>
      <c r="E20" s="7">
        <v>12355</v>
      </c>
      <c r="F20" s="7">
        <v>47447</v>
      </c>
      <c r="H20" s="6" t="s">
        <v>18</v>
      </c>
      <c r="I20" s="7">
        <v>14325</v>
      </c>
      <c r="J20" s="7">
        <v>24810</v>
      </c>
      <c r="K20" s="7">
        <v>24990</v>
      </c>
      <c r="L20" s="7">
        <f t="shared" si="3"/>
        <v>64125</v>
      </c>
    </row>
    <row r="21" spans="2:12">
      <c r="B21" s="21" t="s">
        <v>8</v>
      </c>
      <c r="C21" s="22">
        <v>18766</v>
      </c>
      <c r="D21" s="22">
        <v>12091</v>
      </c>
      <c r="E21" s="22">
        <v>12278</v>
      </c>
      <c r="F21" s="22">
        <v>43441</v>
      </c>
      <c r="H21" s="21" t="s">
        <v>19</v>
      </c>
      <c r="I21" s="22">
        <v>5917</v>
      </c>
      <c r="J21" s="22">
        <v>23519</v>
      </c>
      <c r="K21" s="22">
        <v>23699</v>
      </c>
      <c r="L21" s="25">
        <f t="shared" si="3"/>
        <v>53135</v>
      </c>
    </row>
    <row r="22" spans="2:12">
      <c r="B22" s="23" t="s">
        <v>4</v>
      </c>
      <c r="C22" s="24">
        <f>SUM(C18:C21)</f>
        <v>98223.452620013995</v>
      </c>
      <c r="D22" s="24">
        <f t="shared" ref="D22:F22" si="4">SUM(D18:D21)</f>
        <v>63228</v>
      </c>
      <c r="E22" s="24">
        <f t="shared" si="4"/>
        <v>71838</v>
      </c>
      <c r="F22" s="24">
        <f t="shared" si="4"/>
        <v>231315</v>
      </c>
      <c r="H22" s="23" t="s">
        <v>4</v>
      </c>
      <c r="I22" s="24">
        <f>SUM(I18:I21)</f>
        <v>42254</v>
      </c>
      <c r="J22" s="24">
        <f t="shared" ref="J22:L22" si="5">SUM(J18:J21)</f>
        <v>79697</v>
      </c>
      <c r="K22" s="24">
        <f t="shared" si="5"/>
        <v>80408</v>
      </c>
      <c r="L22" s="24">
        <f t="shared" si="5"/>
        <v>202359</v>
      </c>
    </row>
  </sheetData>
  <mergeCells count="4">
    <mergeCell ref="C2:E2"/>
    <mergeCell ref="I2:K2"/>
    <mergeCell ref="C16:E16"/>
    <mergeCell ref="I16:K16"/>
  </mergeCells>
  <phoneticPr fontId="2" type="noConversion"/>
  <pageMargins left="0.7" right="0.7" top="0.75" bottom="0.75" header="0.3" footer="0.3"/>
  <pageSetup paperSize="9"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F16"/>
  <sheetViews>
    <sheetView workbookViewId="0">
      <selection activeCell="G5" sqref="G5"/>
    </sheetView>
  </sheetViews>
  <sheetFormatPr defaultRowHeight="16.5"/>
  <cols>
    <col min="3" max="4" width="9" customWidth="1"/>
  </cols>
  <sheetData>
    <row r="1" spans="1:6">
      <c r="A1" t="s">
        <v>20</v>
      </c>
      <c r="B1" t="s">
        <v>21</v>
      </c>
      <c r="C1" t="s">
        <v>22</v>
      </c>
      <c r="D1" t="s">
        <v>23</v>
      </c>
      <c r="E1" t="s">
        <v>24</v>
      </c>
      <c r="F1" t="s">
        <v>25</v>
      </c>
    </row>
    <row r="2" spans="1:6">
      <c r="A2">
        <v>1</v>
      </c>
      <c r="B2" t="s">
        <v>26</v>
      </c>
      <c r="C2" t="s">
        <v>27</v>
      </c>
      <c r="D2" t="s">
        <v>28</v>
      </c>
      <c r="E2">
        <v>68946420</v>
      </c>
      <c r="F2">
        <v>68205381</v>
      </c>
    </row>
    <row r="3" spans="1:6">
      <c r="A3">
        <v>2</v>
      </c>
      <c r="B3" t="s">
        <v>29</v>
      </c>
      <c r="C3" t="s">
        <v>30</v>
      </c>
      <c r="D3" t="s">
        <v>31</v>
      </c>
      <c r="E3">
        <v>44662113</v>
      </c>
      <c r="F3">
        <v>40579707</v>
      </c>
    </row>
    <row r="4" spans="1:6">
      <c r="A4">
        <v>3</v>
      </c>
      <c r="B4" t="s">
        <v>32</v>
      </c>
      <c r="C4" t="s">
        <v>33</v>
      </c>
      <c r="D4" t="s">
        <v>34</v>
      </c>
      <c r="E4">
        <v>29843708</v>
      </c>
      <c r="F4">
        <v>29635889</v>
      </c>
    </row>
    <row r="5" spans="1:6">
      <c r="A5">
        <v>4</v>
      </c>
      <c r="B5" t="s">
        <v>35</v>
      </c>
      <c r="C5" t="s">
        <v>36</v>
      </c>
      <c r="D5" t="s">
        <v>37</v>
      </c>
      <c r="E5">
        <v>49796685</v>
      </c>
      <c r="F5">
        <v>44218258</v>
      </c>
    </row>
    <row r="6" spans="1:6">
      <c r="A6">
        <v>5</v>
      </c>
      <c r="B6" t="s">
        <v>38</v>
      </c>
      <c r="C6" t="s">
        <v>39</v>
      </c>
      <c r="D6" t="s">
        <v>40</v>
      </c>
      <c r="E6">
        <v>77537872</v>
      </c>
      <c r="F6">
        <v>77751887</v>
      </c>
    </row>
    <row r="7" spans="1:6">
      <c r="A7">
        <v>6</v>
      </c>
      <c r="B7" t="s">
        <v>41</v>
      </c>
      <c r="C7" t="s">
        <v>42</v>
      </c>
      <c r="D7" t="s">
        <v>43</v>
      </c>
      <c r="E7">
        <v>29277483</v>
      </c>
      <c r="F7">
        <v>29180790</v>
      </c>
    </row>
    <row r="8" spans="1:6">
      <c r="A8">
        <v>7</v>
      </c>
      <c r="B8" t="s">
        <v>44</v>
      </c>
      <c r="C8" t="s">
        <v>45</v>
      </c>
      <c r="D8" t="s">
        <v>46</v>
      </c>
      <c r="E8">
        <v>44508324</v>
      </c>
      <c r="F8">
        <v>43658546</v>
      </c>
    </row>
    <row r="9" spans="1:6">
      <c r="A9">
        <v>8</v>
      </c>
      <c r="B9" t="s">
        <v>47</v>
      </c>
      <c r="C9" t="s">
        <v>48</v>
      </c>
      <c r="D9" t="s">
        <v>49</v>
      </c>
      <c r="E9">
        <v>76142975</v>
      </c>
      <c r="F9">
        <v>76038039</v>
      </c>
    </row>
    <row r="10" spans="1:6">
      <c r="A10">
        <v>9</v>
      </c>
      <c r="B10" t="s">
        <v>50</v>
      </c>
      <c r="C10" t="s">
        <v>51</v>
      </c>
      <c r="D10" t="s">
        <v>52</v>
      </c>
      <c r="E10">
        <v>49776103</v>
      </c>
      <c r="F10">
        <v>49783962</v>
      </c>
    </row>
    <row r="11" spans="1:6">
      <c r="A11">
        <v>10</v>
      </c>
      <c r="B11" t="s">
        <v>53</v>
      </c>
      <c r="C11" t="s">
        <v>54</v>
      </c>
      <c r="D11" t="s">
        <v>55</v>
      </c>
      <c r="E11">
        <v>22300204</v>
      </c>
      <c r="F11">
        <v>22730693</v>
      </c>
    </row>
    <row r="12" spans="1:6">
      <c r="A12">
        <v>11</v>
      </c>
      <c r="B12" t="s">
        <v>56</v>
      </c>
      <c r="C12" t="s">
        <v>57</v>
      </c>
      <c r="D12" t="s">
        <v>58</v>
      </c>
      <c r="E12">
        <v>46502414</v>
      </c>
      <c r="F12">
        <v>46273924</v>
      </c>
    </row>
    <row r="13" spans="1:6">
      <c r="A13">
        <v>12</v>
      </c>
      <c r="B13" t="s">
        <v>59</v>
      </c>
      <c r="C13" t="s">
        <v>60</v>
      </c>
      <c r="D13" t="s">
        <v>61</v>
      </c>
      <c r="E13">
        <v>76596721</v>
      </c>
      <c r="F13">
        <v>76725736</v>
      </c>
    </row>
    <row r="14" spans="1:6">
      <c r="A14">
        <v>13</v>
      </c>
      <c r="B14" t="s">
        <v>62</v>
      </c>
      <c r="C14" t="s">
        <v>63</v>
      </c>
      <c r="D14" t="s">
        <v>64</v>
      </c>
      <c r="E14">
        <v>49660957</v>
      </c>
      <c r="F14">
        <v>46831997</v>
      </c>
    </row>
    <row r="15" spans="1:6">
      <c r="A15">
        <v>14</v>
      </c>
      <c r="B15" t="s">
        <v>65</v>
      </c>
      <c r="C15" t="s">
        <v>66</v>
      </c>
      <c r="D15" t="s">
        <v>67</v>
      </c>
      <c r="E15">
        <v>28950150</v>
      </c>
      <c r="F15">
        <v>28176514</v>
      </c>
    </row>
    <row r="16" spans="1:6">
      <c r="A16">
        <v>15</v>
      </c>
      <c r="B16" t="s">
        <v>68</v>
      </c>
      <c r="C16" t="s">
        <v>69</v>
      </c>
      <c r="D16" t="s">
        <v>70</v>
      </c>
      <c r="E16">
        <v>29670764</v>
      </c>
      <c r="F16">
        <v>29690851</v>
      </c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5" sqref="G5"/>
    </sheetView>
  </sheetViews>
  <sheetFormatPr defaultRowHeight="16.5"/>
  <sheetData/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6" tint="-0.499984740745262"/>
  </sheetPr>
  <dimension ref="B2:L22"/>
  <sheetViews>
    <sheetView topLeftCell="B4" zoomScaleNormal="100" workbookViewId="0">
      <selection activeCell="G5" sqref="G5"/>
    </sheetView>
  </sheetViews>
  <sheetFormatPr defaultRowHeight="16.5"/>
  <cols>
    <col min="2" max="2" width="7.625" customWidth="1"/>
    <col min="7" max="7" width="4" customWidth="1"/>
    <col min="8" max="8" width="7.625" customWidth="1"/>
  </cols>
  <sheetData>
    <row r="2" spans="2:12">
      <c r="B2" s="16"/>
      <c r="C2" s="82" t="s">
        <v>0</v>
      </c>
      <c r="D2" s="83"/>
      <c r="E2" s="84"/>
      <c r="F2" s="17"/>
      <c r="H2" s="16"/>
      <c r="I2" s="82" t="s">
        <v>0</v>
      </c>
      <c r="J2" s="83"/>
      <c r="K2" s="84"/>
      <c r="L2" s="17"/>
    </row>
    <row r="3" spans="2:12">
      <c r="B3" s="18"/>
      <c r="C3" s="19" t="s">
        <v>1</v>
      </c>
      <c r="D3" s="19" t="s">
        <v>2</v>
      </c>
      <c r="E3" s="19" t="s">
        <v>3</v>
      </c>
      <c r="F3" s="20" t="s">
        <v>4</v>
      </c>
      <c r="H3" s="18"/>
      <c r="I3" s="19" t="s">
        <v>1</v>
      </c>
      <c r="J3" s="19" t="s">
        <v>2</v>
      </c>
      <c r="K3" s="19" t="s">
        <v>3</v>
      </c>
      <c r="L3" s="20" t="s">
        <v>4</v>
      </c>
    </row>
    <row r="4" spans="2:12">
      <c r="B4" s="6" t="s">
        <v>5</v>
      </c>
      <c r="C4" s="7">
        <v>32000</v>
      </c>
      <c r="D4" s="7">
        <v>16325</v>
      </c>
      <c r="E4" s="7">
        <v>26548</v>
      </c>
      <c r="F4" s="7">
        <v>74886</v>
      </c>
      <c r="H4" s="6" t="s">
        <v>16</v>
      </c>
      <c r="I4" s="7">
        <v>13252</v>
      </c>
      <c r="J4" s="7">
        <v>10694</v>
      </c>
      <c r="K4" s="7">
        <v>10874</v>
      </c>
      <c r="L4" s="7">
        <f>SUM(I4:K4)</f>
        <v>34820</v>
      </c>
    </row>
    <row r="5" spans="2:12">
      <c r="B5" s="21" t="s">
        <v>6</v>
      </c>
      <c r="C5" s="22">
        <v>24407.452620013999</v>
      </c>
      <c r="D5" s="22">
        <v>20477</v>
      </c>
      <c r="E5" s="22">
        <v>20657</v>
      </c>
      <c r="F5" s="22">
        <v>65541</v>
      </c>
      <c r="H5" s="21" t="s">
        <v>17</v>
      </c>
      <c r="I5" s="22">
        <v>8760</v>
      </c>
      <c r="J5" s="22">
        <v>20674</v>
      </c>
      <c r="K5" s="22">
        <v>20845</v>
      </c>
      <c r="L5" s="25">
        <f t="shared" ref="L5:L7" si="0">SUM(I5:K5)</f>
        <v>50279</v>
      </c>
    </row>
    <row r="6" spans="2:12">
      <c r="B6" s="6" t="s">
        <v>7</v>
      </c>
      <c r="C6" s="7">
        <v>23050</v>
      </c>
      <c r="D6" s="7">
        <v>14335</v>
      </c>
      <c r="E6" s="7">
        <v>12355</v>
      </c>
      <c r="F6" s="7">
        <v>47447</v>
      </c>
      <c r="H6" s="6" t="s">
        <v>18</v>
      </c>
      <c r="I6" s="7">
        <v>14325</v>
      </c>
      <c r="J6" s="7">
        <v>24810</v>
      </c>
      <c r="K6" s="7">
        <v>24990</v>
      </c>
      <c r="L6" s="7">
        <f t="shared" si="0"/>
        <v>64125</v>
      </c>
    </row>
    <row r="7" spans="2:12">
      <c r="B7" s="21" t="s">
        <v>8</v>
      </c>
      <c r="C7" s="22">
        <v>18766</v>
      </c>
      <c r="D7" s="22">
        <v>12091</v>
      </c>
      <c r="E7" s="22">
        <v>12278</v>
      </c>
      <c r="F7" s="22">
        <v>43441</v>
      </c>
      <c r="H7" s="21" t="s">
        <v>19</v>
      </c>
      <c r="I7" s="22">
        <v>5917</v>
      </c>
      <c r="J7" s="22">
        <v>23519</v>
      </c>
      <c r="K7" s="22">
        <v>23699</v>
      </c>
      <c r="L7" s="25">
        <f t="shared" si="0"/>
        <v>53135</v>
      </c>
    </row>
    <row r="8" spans="2:12">
      <c r="B8" s="23" t="s">
        <v>4</v>
      </c>
      <c r="C8" s="24">
        <f>SUM(C4:C7)</f>
        <v>98223.452620013995</v>
      </c>
      <c r="D8" s="24">
        <f t="shared" ref="D8:F8" si="1">SUM(D4:D7)</f>
        <v>63228</v>
      </c>
      <c r="E8" s="24">
        <f t="shared" si="1"/>
        <v>71838</v>
      </c>
      <c r="F8" s="24">
        <f t="shared" si="1"/>
        <v>231315</v>
      </c>
      <c r="H8" s="23" t="s">
        <v>4</v>
      </c>
      <c r="I8" s="24">
        <f>SUM(I4:I7)</f>
        <v>42254</v>
      </c>
      <c r="J8" s="24">
        <f t="shared" ref="J8:L8" si="2">SUM(J4:J7)</f>
        <v>79697</v>
      </c>
      <c r="K8" s="24">
        <f t="shared" si="2"/>
        <v>80408</v>
      </c>
      <c r="L8" s="24">
        <f t="shared" si="2"/>
        <v>202359</v>
      </c>
    </row>
    <row r="16" spans="2:12">
      <c r="B16" s="16"/>
      <c r="C16" s="82" t="s">
        <v>0</v>
      </c>
      <c r="D16" s="83"/>
      <c r="E16" s="84"/>
      <c r="F16" s="17"/>
      <c r="H16" s="16"/>
      <c r="I16" s="82" t="s">
        <v>0</v>
      </c>
      <c r="J16" s="83"/>
      <c r="K16" s="84"/>
      <c r="L16" s="17"/>
    </row>
    <row r="17" spans="2:12">
      <c r="B17" s="18"/>
      <c r="C17" s="19" t="s">
        <v>1</v>
      </c>
      <c r="D17" s="19" t="s">
        <v>2</v>
      </c>
      <c r="E17" s="19" t="s">
        <v>3</v>
      </c>
      <c r="F17" s="20" t="s">
        <v>4</v>
      </c>
      <c r="H17" s="18"/>
      <c r="I17" s="19" t="s">
        <v>1</v>
      </c>
      <c r="J17" s="19" t="s">
        <v>2</v>
      </c>
      <c r="K17" s="19" t="s">
        <v>3</v>
      </c>
      <c r="L17" s="20" t="s">
        <v>4</v>
      </c>
    </row>
    <row r="18" spans="2:12">
      <c r="B18" s="6" t="s">
        <v>5</v>
      </c>
      <c r="C18" s="7">
        <v>32000</v>
      </c>
      <c r="D18" s="7">
        <v>16325</v>
      </c>
      <c r="E18" s="7">
        <v>26548</v>
      </c>
      <c r="F18" s="7">
        <v>74886</v>
      </c>
      <c r="H18" s="6" t="s">
        <v>16</v>
      </c>
      <c r="I18" s="7">
        <v>13252</v>
      </c>
      <c r="J18" s="7">
        <v>10694</v>
      </c>
      <c r="K18" s="7">
        <v>10874</v>
      </c>
      <c r="L18" s="7">
        <f>SUM(I18:K18)</f>
        <v>34820</v>
      </c>
    </row>
    <row r="19" spans="2:12">
      <c r="B19" s="21" t="s">
        <v>6</v>
      </c>
      <c r="C19" s="22">
        <v>24407.452620013999</v>
      </c>
      <c r="D19" s="22">
        <v>20477</v>
      </c>
      <c r="E19" s="22">
        <v>20657</v>
      </c>
      <c r="F19" s="22">
        <v>65541</v>
      </c>
      <c r="H19" s="21" t="s">
        <v>17</v>
      </c>
      <c r="I19" s="22">
        <v>8760</v>
      </c>
      <c r="J19" s="22">
        <v>20674</v>
      </c>
      <c r="K19" s="22">
        <v>20845</v>
      </c>
      <c r="L19" s="25">
        <f t="shared" ref="L19:L21" si="3">SUM(I19:K19)</f>
        <v>50279</v>
      </c>
    </row>
    <row r="20" spans="2:12">
      <c r="B20" s="6" t="s">
        <v>7</v>
      </c>
      <c r="C20" s="7">
        <v>23050</v>
      </c>
      <c r="D20" s="7">
        <v>14335</v>
      </c>
      <c r="E20" s="7">
        <v>12355</v>
      </c>
      <c r="F20" s="7">
        <v>47447</v>
      </c>
      <c r="H20" s="6" t="s">
        <v>18</v>
      </c>
      <c r="I20" s="7">
        <v>14325</v>
      </c>
      <c r="J20" s="7">
        <v>24810</v>
      </c>
      <c r="K20" s="7">
        <v>24990</v>
      </c>
      <c r="L20" s="7">
        <f t="shared" si="3"/>
        <v>64125</v>
      </c>
    </row>
    <row r="21" spans="2:12">
      <c r="B21" s="21" t="s">
        <v>8</v>
      </c>
      <c r="C21" s="22">
        <v>18766</v>
      </c>
      <c r="D21" s="22">
        <v>12091</v>
      </c>
      <c r="E21" s="22">
        <v>12278</v>
      </c>
      <c r="F21" s="22">
        <v>43441</v>
      </c>
      <c r="H21" s="21" t="s">
        <v>19</v>
      </c>
      <c r="I21" s="22">
        <v>5917</v>
      </c>
      <c r="J21" s="22">
        <v>23519</v>
      </c>
      <c r="K21" s="22">
        <v>23699</v>
      </c>
      <c r="L21" s="25">
        <f t="shared" si="3"/>
        <v>53135</v>
      </c>
    </row>
    <row r="22" spans="2:12">
      <c r="B22" s="23" t="s">
        <v>4</v>
      </c>
      <c r="C22" s="24">
        <f>SUM(C18:C21)</f>
        <v>98223.452620013995</v>
      </c>
      <c r="D22" s="24">
        <f t="shared" ref="D22:F22" si="4">SUM(D18:D21)</f>
        <v>63228</v>
      </c>
      <c r="E22" s="24">
        <f t="shared" si="4"/>
        <v>71838</v>
      </c>
      <c r="F22" s="24">
        <f t="shared" si="4"/>
        <v>231315</v>
      </c>
      <c r="H22" s="23" t="s">
        <v>4</v>
      </c>
      <c r="I22" s="24">
        <f>SUM(I18:I21)</f>
        <v>42254</v>
      </c>
      <c r="J22" s="24">
        <f t="shared" ref="J22:L22" si="5">SUM(J18:J21)</f>
        <v>79697</v>
      </c>
      <c r="K22" s="24">
        <f t="shared" si="5"/>
        <v>80408</v>
      </c>
      <c r="L22" s="24">
        <f t="shared" si="5"/>
        <v>202359</v>
      </c>
    </row>
  </sheetData>
  <mergeCells count="4">
    <mergeCell ref="C2:E2"/>
    <mergeCell ref="I2:K2"/>
    <mergeCell ref="C16:E16"/>
    <mergeCell ref="I16:K16"/>
  </mergeCells>
  <phoneticPr fontId="2" type="noConversion"/>
  <pageMargins left="0.7" right="0.7" top="0.75" bottom="0.75" header="0.3" footer="0.3"/>
  <pageSetup paperSize="9" orientation="portrait" horizontalDpi="200" verticalDpi="20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5" sqref="G5"/>
    </sheetView>
  </sheetViews>
  <sheetFormatPr defaultRowHeight="16.5"/>
  <sheetData/>
  <phoneticPr fontId="2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F7"/>
  <sheetViews>
    <sheetView workbookViewId="0">
      <selection activeCell="G4" sqref="G4"/>
    </sheetView>
  </sheetViews>
  <sheetFormatPr defaultRowHeight="16.5"/>
  <cols>
    <col min="1" max="1" width="11.75" customWidth="1"/>
  </cols>
  <sheetData>
    <row r="1" spans="1:6">
      <c r="A1" s="28" t="s">
        <v>89</v>
      </c>
      <c r="B1" s="28" t="s">
        <v>90</v>
      </c>
      <c r="C1" s="28" t="s">
        <v>91</v>
      </c>
      <c r="D1" s="28" t="s">
        <v>92</v>
      </c>
      <c r="E1" s="28" t="s">
        <v>93</v>
      </c>
      <c r="F1" s="28" t="s">
        <v>94</v>
      </c>
    </row>
    <row r="2" spans="1:6">
      <c r="A2" s="29">
        <v>40219</v>
      </c>
      <c r="B2" s="27" t="s">
        <v>95</v>
      </c>
      <c r="C2" s="27">
        <v>30000</v>
      </c>
      <c r="D2" s="27"/>
      <c r="E2" s="27">
        <v>30000</v>
      </c>
      <c r="F2" s="27"/>
    </row>
    <row r="3" spans="1:6">
      <c r="A3" s="29">
        <v>40232</v>
      </c>
      <c r="B3" s="27" t="s">
        <v>96</v>
      </c>
      <c r="C3" s="27"/>
      <c r="D3" s="27">
        <v>3500</v>
      </c>
      <c r="E3" s="27">
        <v>26500</v>
      </c>
      <c r="F3" s="27"/>
    </row>
    <row r="4" spans="1:6">
      <c r="A4" s="29">
        <v>40237</v>
      </c>
      <c r="B4" s="27" t="s">
        <v>97</v>
      </c>
      <c r="C4" s="27"/>
      <c r="D4" s="27">
        <v>580</v>
      </c>
      <c r="E4" s="27">
        <v>25920</v>
      </c>
      <c r="F4" s="27"/>
    </row>
    <row r="5" spans="1:6">
      <c r="A5" s="29">
        <v>40234</v>
      </c>
      <c r="B5" s="27" t="s">
        <v>98</v>
      </c>
      <c r="C5" s="27"/>
      <c r="D5" s="27">
        <v>4000</v>
      </c>
      <c r="E5" s="27">
        <v>21920</v>
      </c>
      <c r="F5" s="27"/>
    </row>
    <row r="6" spans="1:6">
      <c r="A6" s="29">
        <v>40242</v>
      </c>
      <c r="B6" s="27" t="s">
        <v>99</v>
      </c>
      <c r="C6" s="27">
        <v>5800</v>
      </c>
      <c r="D6" s="27"/>
      <c r="E6" s="27">
        <v>27720</v>
      </c>
      <c r="F6" s="27"/>
    </row>
    <row r="7" spans="1:6">
      <c r="A7" s="29">
        <v>40247</v>
      </c>
      <c r="B7" s="27" t="s">
        <v>95</v>
      </c>
      <c r="C7" s="27">
        <v>30000</v>
      </c>
      <c r="D7" s="27"/>
      <c r="E7" s="27">
        <v>57720</v>
      </c>
      <c r="F7" s="27"/>
    </row>
  </sheetData>
  <phoneticPr fontId="2" type="noConversion"/>
  <pageMargins left="0.7" right="0.7" top="0.75" bottom="0.75" header="0.3" footer="0.3"/>
  <pageSetup paperSize="9" orientation="portrait" horizontalDpi="200" verticalDpi="20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B2:D6"/>
  <sheetViews>
    <sheetView workbookViewId="0">
      <selection activeCell="C5" sqref="C5"/>
    </sheetView>
  </sheetViews>
  <sheetFormatPr defaultRowHeight="16.5"/>
  <cols>
    <col min="2" max="2" width="10.875" customWidth="1"/>
    <col min="3" max="3" width="15" customWidth="1"/>
    <col min="4" max="4" width="17.25" customWidth="1"/>
  </cols>
  <sheetData>
    <row r="2" spans="2:4" ht="20.25" customHeight="1">
      <c r="B2" s="33"/>
      <c r="C2" s="34" t="s">
        <v>100</v>
      </c>
      <c r="D2" s="35" t="s">
        <v>101</v>
      </c>
    </row>
    <row r="3" spans="2:4">
      <c r="B3" s="30" t="s">
        <v>102</v>
      </c>
      <c r="C3" s="26">
        <v>40172</v>
      </c>
      <c r="D3">
        <v>40172</v>
      </c>
    </row>
    <row r="4" spans="2:4">
      <c r="B4" s="31" t="s">
        <v>103</v>
      </c>
      <c r="C4" s="26">
        <v>34251</v>
      </c>
      <c r="D4">
        <v>34251</v>
      </c>
    </row>
    <row r="5" spans="2:4">
      <c r="B5" s="32" t="s">
        <v>104</v>
      </c>
      <c r="C5" s="26">
        <f>C3-C4</f>
        <v>5921</v>
      </c>
      <c r="D5">
        <f>D3-D4</f>
        <v>5921</v>
      </c>
    </row>
    <row r="6" spans="2:4">
      <c r="C6" s="26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搬移與複製</vt:lpstr>
      <vt:lpstr>調整欄寬列高</vt:lpstr>
      <vt:lpstr>插入儲存格</vt:lpstr>
      <vt:lpstr>隱藏欄列</vt:lpstr>
      <vt:lpstr>Sheet3</vt:lpstr>
      <vt:lpstr>更名練習</vt:lpstr>
      <vt:lpstr>Sheet4</vt:lpstr>
      <vt:lpstr> 格式練習</vt:lpstr>
      <vt:lpstr>量測時間</vt:lpstr>
      <vt:lpstr>對齊</vt:lpstr>
      <vt:lpstr>字型</vt:lpstr>
      <vt:lpstr>外框</vt:lpstr>
      <vt:lpstr>列印練習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2010-03-05T09:51:20Z</dcterms:created>
  <dcterms:modified xsi:type="dcterms:W3CDTF">2010-03-16T05:53:57Z</dcterms:modified>
</cp:coreProperties>
</file>